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s>
  <definedNames>
    <definedName name="_xlnm.Print_Area" localSheetId="1">'Page 1'!$A$1:$J$18</definedName>
    <definedName name="_xlnm.Print_Area" localSheetId="2">'Page 2 - Highlights'!$A$1:$J$20</definedName>
    <definedName name="_xlnm.Print_Area" localSheetId="26">'Page 26'!$A$1:$C$138</definedName>
  </definedNames>
  <calcPr fullCalcOnLoad="1"/>
</workbook>
</file>

<file path=xl/sharedStrings.xml><?xml version="1.0" encoding="utf-8"?>
<sst xmlns="http://schemas.openxmlformats.org/spreadsheetml/2006/main" count="1438" uniqueCount="514">
  <si>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</si>
  <si>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</si>
  <si>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</si>
  <si>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</si>
  <si>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</si>
  <si>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</si>
  <si>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</si>
  <si>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</si>
  <si>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</si>
  <si>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</si>
  <si>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</si>
  <si>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</si>
  <si>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</si>
  <si>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</si>
  <si>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</si>
  <si>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</si>
  <si>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</si>
  <si>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</si>
  <si>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</si>
  <si>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</si>
  <si>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</si>
  <si>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</si>
  <si>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</si>
  <si>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</si>
  <si>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</si>
  <si>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</si>
  <si>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</si>
  <si>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</si>
  <si>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</si>
  <si>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</si>
  <si>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</si>
  <si>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</si>
  <si>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</si>
  <si>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</si>
  <si>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</si>
  <si>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</si>
  <si>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</si>
  <si>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</si>
  <si>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</si>
  <si>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</si>
  <si>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</si>
  <si>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</si>
  <si>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</si>
  <si>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</si>
  <si>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</si>
  <si>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</si>
  <si>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</si>
  <si>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</si>
  <si>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</si>
  <si>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</si>
  <si>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Average Daily Par Amount by Trade Size</t>
  </si>
  <si>
    <t>Average Daily Number of Trades by Trade Size</t>
  </si>
  <si>
    <t>Municipal Market Trades by Trade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</si>
  <si>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</si>
  <si>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</si>
  <si>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</si>
  <si>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</si>
  <si>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</si>
  <si>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</si>
  <si>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General Obligation</t>
  </si>
  <si>
    <t>Revenue</t>
  </si>
  <si>
    <t>Double Barrel</t>
  </si>
  <si>
    <t>Tax Exempt</t>
  </si>
  <si>
    <t>Taxable</t>
  </si>
  <si>
    <t>AMT</t>
  </si>
  <si>
    <t>By Source of Repayment</t>
  </si>
  <si>
    <t>By Tax Status</t>
  </si>
  <si>
    <t>Total number of trades</t>
  </si>
  <si>
    <t>PUERTO RICO SALES TAX FING CORP SALES TAX REV</t>
  </si>
  <si>
    <t>452151LF8</t>
  </si>
  <si>
    <t>ILLINOIS ST</t>
  </si>
  <si>
    <t>CALIFORNIA ST</t>
  </si>
  <si>
    <t>by number of trades</t>
  </si>
  <si>
    <t>PUERTO RICO COMWLTH</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</si>
  <si>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</si>
  <si>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</si>
  <si>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</si>
  <si>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64971MLS9</t>
  </si>
  <si>
    <t>20774LRU1</t>
  </si>
  <si>
    <t>MASSACHUSETTS ST</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</si>
  <si>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</si>
  <si>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</si>
  <si>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</si>
  <si>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</si>
  <si>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</si>
  <si>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</si>
  <si>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</si>
  <si>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</si>
  <si>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</si>
  <si>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</si>
  <si>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</si>
  <si>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</si>
  <si>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</si>
  <si>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</si>
  <si>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</si>
  <si>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</si>
  <si>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</si>
  <si>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Education</t>
  </si>
  <si>
    <t>Health</t>
  </si>
  <si>
    <t>Housing</t>
  </si>
  <si>
    <t>Tax-Revenue</t>
  </si>
  <si>
    <t>Transportation</t>
  </si>
  <si>
    <t>Utility</t>
  </si>
  <si>
    <t>Various Purpose</t>
  </si>
  <si>
    <t>Other</t>
  </si>
  <si>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</si>
  <si>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</si>
  <si>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</si>
  <si>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</si>
  <si>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</si>
  <si>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</si>
  <si>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</si>
  <si>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</si>
  <si>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</si>
  <si>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</si>
  <si>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</si>
  <si>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</si>
  <si>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</si>
  <si>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</si>
  <si>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</si>
  <si>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</si>
  <si>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</si>
  <si>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</si>
  <si>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</si>
  <si>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</si>
  <si>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</si>
  <si>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</si>
  <si>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</si>
  <si>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</si>
  <si>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</si>
  <si>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</si>
  <si>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</si>
  <si>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</si>
  <si>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</si>
  <si>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</si>
  <si>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</si>
  <si>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</si>
  <si>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</si>
  <si>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</si>
  <si>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</si>
  <si>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</si>
  <si>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</si>
  <si>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</si>
  <si>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</si>
  <si>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</si>
  <si>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</si>
  <si>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</si>
  <si>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</si>
  <si>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</si>
  <si>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</si>
  <si>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</si>
  <si>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</si>
  <si>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</si>
  <si>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</si>
  <si>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</si>
  <si>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</si>
  <si>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</si>
  <si>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</si>
  <si>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</si>
  <si>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</si>
  <si>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</si>
  <si>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</si>
  <si>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</si>
  <si>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</si>
  <si>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</si>
  <si>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</si>
  <si>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</si>
  <si>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</si>
  <si>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</si>
  <si>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</si>
  <si>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</si>
  <si>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</si>
  <si>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</si>
  <si>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</si>
  <si>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</si>
  <si>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</si>
  <si>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</si>
  <si>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</si>
  <si>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</si>
  <si>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</si>
  <si>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</si>
  <si>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</si>
  <si>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</si>
  <si>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</si>
  <si>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Audited Financial Statements or CAFR</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</si>
  <si>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</si>
  <si>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</si>
  <si>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</si>
  <si>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</si>
  <si>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</si>
  <si>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</si>
  <si>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</si>
  <si>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</si>
  <si>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</si>
  <si>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</si>
  <si>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</si>
  <si>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</si>
  <si>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</si>
  <si>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</si>
  <si>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</si>
  <si>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</si>
  <si>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</si>
  <si>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</si>
  <si>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</si>
  <si>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</si>
  <si>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</si>
  <si>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</si>
  <si>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</si>
  <si>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</si>
  <si>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</si>
  <si>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</si>
  <si>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</si>
  <si>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</si>
  <si>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</si>
  <si>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BUCKEYE OHIO TOB SETTLEMENT FING AUTH</t>
  </si>
  <si>
    <t>NEW JERSEY ST TRANSN TR FD AUTH</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</si>
  <si>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</si>
  <si>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</si>
  <si>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SOUTH CAROLINA ST PUB SVC AUTH REV</t>
  </si>
  <si>
    <t>UNIVERSITY CALIF REVS</t>
  </si>
  <si>
    <t>91412GST3</t>
  </si>
  <si>
    <t>74514LE86</t>
  </si>
  <si>
    <t>118217AU2</t>
  </si>
  <si>
    <t>GOLDEN ST TOB SECURITIZATION CORP CALIF TOB SETTLEMENT REV</t>
  </si>
  <si>
    <t>38122NPA4</t>
  </si>
  <si>
    <t>ILLINOIS ST TOLL HWY AUTH TOLL HIGHWAY REV</t>
  </si>
  <si>
    <t>TEXAS ST</t>
  </si>
  <si>
    <t>837151JR1</t>
  </si>
  <si>
    <t>2491815X2</t>
  </si>
  <si>
    <t>Adverse Tax Opinion or Event Affecting Tax-Exempt Status</t>
  </si>
  <si>
    <t>072024TM4</t>
  </si>
  <si>
    <t>BAY AREA TOLL AUTH CALIF TOLL BRDG REV</t>
  </si>
  <si>
    <t>NEW YORK N Y</t>
  </si>
  <si>
    <t>-</t>
  </si>
  <si>
    <t>Coupon</t>
  </si>
  <si>
    <t>METROPOLITAN TRANSN AUTH N Y REV</t>
  </si>
  <si>
    <t>649519DA0</t>
  </si>
  <si>
    <t>NEW YORK LIBERTY DEV CORP LIBERTY REV</t>
  </si>
  <si>
    <t>HARRIS CNTY TEX HEALTH FACS DEV CORP REV</t>
  </si>
  <si>
    <t>NEW YORK N Y CITY TRANSITIONAL FIN AUTH BLDG AID REV</t>
  </si>
  <si>
    <t>NEW YORK N Y CITY MUN WTR FIN AUTH WTR &amp; SWR SYS REV</t>
  </si>
  <si>
    <t>TRIBOROUGH BRDG &amp; TUNL AUTH N Y REVS</t>
  </si>
  <si>
    <t>PORT AUTH N Y &amp; N J</t>
  </si>
  <si>
    <t>13063A5G5</t>
  </si>
  <si>
    <t>072024TY8</t>
  </si>
  <si>
    <t>NEW YORK N Y CITY TRANSITIONAL FIN AUTH REV</t>
  </si>
  <si>
    <t>2491815Y0</t>
  </si>
  <si>
    <t>57586CZW8</t>
  </si>
  <si>
    <t>64966GMR0</t>
  </si>
  <si>
    <t>130795DK0</t>
  </si>
  <si>
    <t>Customer Trade and Size of Tax Exempt, Fixed Rate Securities</t>
  </si>
  <si>
    <t>Average daily yields</t>
  </si>
  <si>
    <t>Municipal Market Coupon Distributions</t>
  </si>
  <si>
    <t>Annual Financial Information and Operation Data</t>
  </si>
  <si>
    <r>
      <t>Asset Backed Securities Filings</t>
    </r>
    <r>
      <rPr>
        <vertAlign val="superscript"/>
        <sz val="11"/>
        <rFont val="Calibri"/>
        <family val="2"/>
      </rPr>
      <t>1</t>
    </r>
  </si>
  <si>
    <r>
      <rPr>
        <vertAlign val="superscript"/>
        <sz val="9"/>
        <rFont val="Calibri"/>
        <family val="2"/>
      </rPr>
      <t>1</t>
    </r>
    <r>
      <rPr>
        <sz val="9"/>
        <rFont val="Calibri"/>
        <family val="2"/>
      </rPr>
      <t xml:space="preserve"> Disclosures related to municipal asset-backed securities required under Securities Exchange Act of 1934 Rule 15Ga-1</t>
    </r>
  </si>
  <si>
    <t>NEW YORK ST HSG FIN AGY REV</t>
  </si>
  <si>
    <t>74529JAP0</t>
  </si>
  <si>
    <t>SHELBY CNTY TENN HEALTH EDL &amp; HSG FACS BRD REV</t>
  </si>
  <si>
    <t>CHICAGO ILL</t>
  </si>
  <si>
    <t>64577BCG7</t>
  </si>
  <si>
    <t>NEW JERSEY ECONOMIC DEV AUTH REV</t>
  </si>
  <si>
    <t>NEW YORK ST DORM AUTH REVS NON ST SUPPORTED DEBT</t>
  </si>
  <si>
    <t>64990BFX6</t>
  </si>
  <si>
    <t>452252GF0</t>
  </si>
  <si>
    <t>57586CFZ3</t>
  </si>
  <si>
    <t>64972GCN2</t>
  </si>
  <si>
    <t>745235B75</t>
  </si>
  <si>
    <t>PUERTO RICO PUB BLDGS AUTH REV GTD</t>
  </si>
  <si>
    <t>LAS VEGAS VALLEY NEV WTR DIST</t>
  </si>
  <si>
    <t>64966GMS8</t>
  </si>
  <si>
    <t>Derivative or Other Similar Transaction</t>
  </si>
  <si>
    <t xml:space="preserve"> </t>
  </si>
  <si>
    <t>RBC MUN PRODS INC TR VARIOUS STS</t>
  </si>
  <si>
    <t>74926YR52</t>
  </si>
  <si>
    <t>74529JAQ8</t>
  </si>
  <si>
    <t>821697K99</t>
  </si>
  <si>
    <t>64577BKK9</t>
  </si>
  <si>
    <t>59259Y7B9</t>
  </si>
  <si>
    <t>57582RFB7</t>
  </si>
  <si>
    <t>79020FAM8</t>
  </si>
  <si>
    <t>ST JOHN BAPTIST PARISH LA REV</t>
  </si>
  <si>
    <t>MARYLAND ST HEALTH &amp; HIGHER EDL FACS AUTH REV</t>
  </si>
  <si>
    <t>ILLINOIS FIN AUTH REV</t>
  </si>
  <si>
    <t>59259Y7C7</t>
  </si>
  <si>
    <t>PORT PORT ARTHUR TEX NAV DIST ENVIRONMENTAL FACS REV</t>
  </si>
  <si>
    <t>64986UEB9</t>
  </si>
  <si>
    <t>64972B3A1</t>
  </si>
  <si>
    <t>NEW YORK N Y CITY HSG DEV CORP MULTIFAMILY HSG REV</t>
  </si>
  <si>
    <t>PENNSYLVANIA ST HIGHER EDL FACS AUTH REV</t>
  </si>
  <si>
    <t>91514ACD5</t>
  </si>
  <si>
    <t>130795DH7</t>
  </si>
  <si>
    <t>57586CGA7</t>
  </si>
  <si>
    <t>072024TN2</t>
  </si>
  <si>
    <t>41315RFV1</t>
  </si>
  <si>
    <t>64966GBC5</t>
  </si>
  <si>
    <t>41315RFU3</t>
  </si>
  <si>
    <t>19042FAB2</t>
  </si>
  <si>
    <t>COASTAL BEND HEALTH FACS DEV CORP TEX</t>
  </si>
  <si>
    <t>64966GMQ2</t>
  </si>
  <si>
    <t>649845FA7</t>
  </si>
  <si>
    <t>130795DJ3</t>
  </si>
  <si>
    <t>64966GWF5</t>
  </si>
  <si>
    <t>2015:Q3</t>
  </si>
  <si>
    <t>Change in Accounting Standard</t>
  </si>
  <si>
    <t>478164EL6</t>
  </si>
  <si>
    <t>543706CZ6</t>
  </si>
  <si>
    <t>LORAIN OHIO CITY SCH DIST</t>
  </si>
  <si>
    <t>16876QBK4</t>
  </si>
  <si>
    <t>CHILDRENS TR FD P R TOB SETTLEMENT REV</t>
  </si>
  <si>
    <t>341271AB0</t>
  </si>
  <si>
    <t>FLORIDA ST BRD ADMIN FIN CORP REV</t>
  </si>
  <si>
    <t>547804AE4</t>
  </si>
  <si>
    <t>LOWER ALA GAS DIST GAS PROJ REV</t>
  </si>
  <si>
    <t>341271AA2</t>
  </si>
  <si>
    <t>167505QY5</t>
  </si>
  <si>
    <t>CHICAGO ILL BRD ED</t>
  </si>
  <si>
    <t>64986UQ83</t>
  </si>
  <si>
    <t>592041WJ2</t>
  </si>
  <si>
    <t>16876QBJ7</t>
  </si>
  <si>
    <t>882723TC3</t>
  </si>
  <si>
    <t>650035W87</t>
  </si>
  <si>
    <t>NEW YORK ST URBAN DEV CORP REV</t>
  </si>
  <si>
    <t>64972GAS3</t>
  </si>
  <si>
    <t>NEW YORK N Y CITY MUN WTR FIN AUTH WTR &amp;amp; SWR SYS REV</t>
  </si>
  <si>
    <t>677632G88</t>
  </si>
  <si>
    <t>OHIO ST UNIV GEN RCPTS</t>
  </si>
  <si>
    <t>13063BJC7</t>
  </si>
  <si>
    <t>01170PDX1</t>
  </si>
  <si>
    <t>ALASKA HSG FIN CORP HOME MTG REV</t>
  </si>
  <si>
    <t>59447THF3</t>
  </si>
  <si>
    <t>MICHIGAN FIN AUTH REV</t>
  </si>
  <si>
    <t>91471FAX3</t>
  </si>
  <si>
    <t>UNIVERSITY N C HOSP CHAPEL HILL REV</t>
  </si>
  <si>
    <t>650035W95</t>
  </si>
  <si>
    <t>38122NYK2</t>
  </si>
  <si>
    <t>882723J67</t>
  </si>
  <si>
    <t>650035T99</t>
  </si>
  <si>
    <t>13063BCS9</t>
  </si>
  <si>
    <t>13063CZU7</t>
  </si>
  <si>
    <t>60636AMQ3</t>
  </si>
  <si>
    <t>73358WZH0</t>
  </si>
  <si>
    <t>796720GH7</t>
  </si>
  <si>
    <t>SAN BERNARDINO CALIF CMNTY COLLEGE DIST</t>
  </si>
  <si>
    <t>64970KRN9</t>
  </si>
  <si>
    <t>18085PKE3</t>
  </si>
  <si>
    <t>CLARK CNTY NEV ARPT REV</t>
  </si>
  <si>
    <t>5946532F3</t>
  </si>
  <si>
    <t>MICHIGAN ST HSG DEV AUTH SINGLE FAMILY MTG REV</t>
  </si>
  <si>
    <t>592041WH6</t>
  </si>
  <si>
    <t>91802RCG2</t>
  </si>
  <si>
    <t>UTILITY DEBT SECURITIZATION AUTH N Y</t>
  </si>
  <si>
    <t>735220AX3</t>
  </si>
  <si>
    <t>JOHNSON &amp; MIAMI CNTYS KANS UNI SCH DIST NO 230</t>
  </si>
  <si>
    <t>MET GOVT NASHVILLE &amp; DAVIDSON CNTY TENN H &amp; E FACS BRD REV</t>
  </si>
  <si>
    <t>MISSOURI ST HEALTH &amp; EDL FACS AUTH EDL FACS REV</t>
  </si>
  <si>
    <t>Top 50 Most Active Securities, 2016:Q1</t>
  </si>
  <si>
    <t>837151QE2</t>
  </si>
  <si>
    <t>59447THE6</t>
  </si>
  <si>
    <t>59261ACR6</t>
  </si>
  <si>
    <t>45470YCJ8</t>
  </si>
  <si>
    <t>INDIANA FIN AUTH HEALTH SYS REV</t>
  </si>
  <si>
    <t>6461395W1</t>
  </si>
  <si>
    <t>NEW JERSEY ST TPK AUTH TPK REV</t>
  </si>
  <si>
    <t>57582RFU5</t>
  </si>
  <si>
    <t>13032UCJ5</t>
  </si>
  <si>
    <t>CALIFORNIA HEALTH FACS FING AUTH REV</t>
  </si>
  <si>
    <t>13063CE97</t>
  </si>
  <si>
    <t>67756CCV8</t>
  </si>
  <si>
    <t>OHIO ST HOSP REV</t>
  </si>
  <si>
    <t>59333MV93</t>
  </si>
  <si>
    <t>MIAMI-DADE CNTY FLA SCH BRD CTFS PARTN</t>
  </si>
  <si>
    <t>64971WC73</t>
  </si>
  <si>
    <t>64579F7Q0</t>
  </si>
  <si>
    <t>NEW JERSEY HEALTH CARE FACS FING AUTH REV</t>
  </si>
  <si>
    <t>89602N5M2</t>
  </si>
  <si>
    <t>646136U66</t>
  </si>
  <si>
    <t>837151PF0</t>
  </si>
  <si>
    <t>64972GKA1</t>
  </si>
  <si>
    <t>89602N5L4</t>
  </si>
  <si>
    <t>57582RFS0</t>
  </si>
  <si>
    <t>13063CC32</t>
  </si>
  <si>
    <t>64966L4S7</t>
  </si>
  <si>
    <t>646136Y54</t>
  </si>
  <si>
    <t>409327HT3</t>
  </si>
  <si>
    <t>HAMPTON ROADS SANTN DIST VA WASTEWATER REV</t>
  </si>
  <si>
    <t>574218B85</t>
  </si>
  <si>
    <t>235308WK5</t>
  </si>
  <si>
    <t>DALLAS TEX INDPT SCH DIST</t>
  </si>
  <si>
    <t>514282WA6</t>
  </si>
  <si>
    <t>LANCASTER PA</t>
  </si>
  <si>
    <t>642577TV2</t>
  </si>
  <si>
    <t>NEW BRAUNFELS TEX UTIL REV</t>
  </si>
  <si>
    <t>254845MP2</t>
  </si>
  <si>
    <t>469495DM4</t>
  </si>
  <si>
    <t>JACKSONVILLE FLA TRANSN REV</t>
  </si>
  <si>
    <t>25483VQQ0</t>
  </si>
  <si>
    <t>DISTRICT COLUMBIA REV</t>
  </si>
  <si>
    <t>452152B59</t>
  </si>
  <si>
    <t>73358WXP4</t>
  </si>
  <si>
    <t>837151MQ9</t>
  </si>
  <si>
    <t>646136J85</t>
  </si>
  <si>
    <t>74441XCP2</t>
  </si>
  <si>
    <t>PUBLIC FIN AUTH WIS MULTIFAMILY HSG REV</t>
  </si>
  <si>
    <t>660393P86</t>
  </si>
  <si>
    <t>NORTH LAS VEGAS NEV</t>
  </si>
  <si>
    <t>454898UM7</t>
  </si>
  <si>
    <t>INDIANA MUN PWR AGY PWR SUPPLY SYS REV</t>
  </si>
  <si>
    <t>20772JT93</t>
  </si>
  <si>
    <t>CONNECTICUT ST</t>
  </si>
  <si>
    <t>837151PY9</t>
  </si>
  <si>
    <t>45663NBW1</t>
  </si>
  <si>
    <t>INFIRMARY HEALTH SYS SPL CARE FACS FING AUTH MOBILE ALA REV</t>
  </si>
  <si>
    <t>531127AC2</t>
  </si>
  <si>
    <t>LIBERTY N Y DEV CORP REV</t>
  </si>
  <si>
    <t>259353HM5</t>
  </si>
  <si>
    <t>DOUGLAS CNTY NEB SCH DIST NO 059</t>
  </si>
  <si>
    <t>57584XHW4</t>
  </si>
  <si>
    <t>MASSACHUSETTS ST DEV FIN AGY REV</t>
  </si>
  <si>
    <t>850578TU9</t>
  </si>
  <si>
    <t>SPRINGFIELD ILL ELEC REV</t>
  </si>
  <si>
    <t>342816J63</t>
  </si>
  <si>
    <t>FLORIDA ST MUN PWR AGY REV</t>
  </si>
  <si>
    <t>DISTRICT COLUMBIA WTR &amp; SWR AUTH PUB UTIL REV</t>
  </si>
  <si>
    <t>13063CE30</t>
  </si>
  <si>
    <t>888808DF6</t>
  </si>
  <si>
    <t>TOBACCO SETTLEMENT FING CORP N J</t>
  </si>
  <si>
    <t>677632G96</t>
  </si>
  <si>
    <t>454898TX5</t>
  </si>
  <si>
    <t>34074GDH4</t>
  </si>
  <si>
    <t>FLORIDA HURRICANE CATASTROPHE FD FIN CORP REV</t>
  </si>
  <si>
    <t>626207YF5</t>
  </si>
  <si>
    <t>MUNICIPAL ELEC AUTH GA</t>
  </si>
  <si>
    <t>914713P22</t>
  </si>
  <si>
    <t>UNIVERSITY N C CHAPEL HILL REV</t>
  </si>
  <si>
    <t>13032UCK2</t>
  </si>
  <si>
    <t>95737TCD6</t>
  </si>
  <si>
    <t>WESTCHESTER CNTY N Y LOC DEV CORP REV</t>
  </si>
  <si>
    <t>64972HXY3</t>
  </si>
  <si>
    <t>57582RGV2</t>
  </si>
  <si>
    <t>44244CGU5</t>
  </si>
  <si>
    <t>HOUSTON TEX UTIL SYS REV</t>
  </si>
  <si>
    <t>167486XF1</t>
  </si>
  <si>
    <t>64972HXZ0</t>
  </si>
  <si>
    <t>64972GJV7</t>
  </si>
  <si>
    <t>64972GKJ2</t>
  </si>
  <si>
    <t>650035U22</t>
  </si>
  <si>
    <t>59261ACW5</t>
  </si>
  <si>
    <r>
      <t>Top 50 Most Active Fixed Rate</t>
    </r>
    <r>
      <rPr>
        <b/>
        <vertAlign val="superscript"/>
        <sz val="12"/>
        <color indexed="56"/>
        <rFont val="Calibri"/>
        <family val="2"/>
      </rPr>
      <t>1</t>
    </r>
    <r>
      <rPr>
        <b/>
        <sz val="12"/>
        <color indexed="56"/>
        <rFont val="Calibri"/>
        <family val="2"/>
      </rPr>
      <t xml:space="preserve"> Securities, 2016:Q1</t>
    </r>
  </si>
  <si>
    <t>MASSACHUSETTS ST HEALTH &amp;amp; EDL FACS AUTH REV</t>
  </si>
  <si>
    <t>13063CF47</t>
  </si>
  <si>
    <t>Top 50 Most Active Variable Rate Securities, 2016:Q1</t>
  </si>
  <si>
    <t>91514ADA0</t>
  </si>
  <si>
    <t>70917SWG4</t>
  </si>
  <si>
    <t>91514ADB8</t>
  </si>
  <si>
    <t>25483VQT4</t>
  </si>
  <si>
    <t>521841MC7</t>
  </si>
  <si>
    <t>LEANDER TEX INDPT SCH DIST</t>
  </si>
  <si>
    <t>13049VAC1</t>
  </si>
  <si>
    <t>CALIFORNIA MUN FIN AUTH SOLID WASTE REV</t>
  </si>
  <si>
    <t>022168ND6</t>
  </si>
  <si>
    <t>ALUM ROCK CALIF UN ELEM SCH DIST</t>
  </si>
  <si>
    <t>303823KX5</t>
  </si>
  <si>
    <t>FAIRFAX CNTY VA INDL DEV AUTH REV</t>
  </si>
  <si>
    <t>DENVER COLO CITY &amp;amp; CNTY ARPT REV</t>
  </si>
  <si>
    <t>914455LR9</t>
  </si>
  <si>
    <t>UNIVERSITY MICH UNIV REVS</t>
  </si>
  <si>
    <t>45200F3H0</t>
  </si>
  <si>
    <t>NEW YORK ST ENERGY RESH &amp;amp; DEV AUTH POLLUTN CTL REV</t>
  </si>
  <si>
    <t>CONNECTICUT ST HEALTH &amp;amp; EDL FACS AUTH REV</t>
  </si>
  <si>
    <t>85232SAB5</t>
  </si>
  <si>
    <t>ST CHARLES PARISH LA GULF OPPORTUNITY ZONE REV</t>
  </si>
  <si>
    <t>837151KS7</t>
  </si>
  <si>
    <t>42219UBD3</t>
  </si>
  <si>
    <t>HEALTH CARE AUTH FOR BAPTIST HEALTH ALA</t>
  </si>
  <si>
    <t>45203HVW9</t>
  </si>
  <si>
    <t>64971MLR1</t>
  </si>
  <si>
    <t>810472EX4</t>
  </si>
  <si>
    <t>SCOTTSDALE ARIZ INDL DEV AUTH HOSP REV</t>
  </si>
  <si>
    <t>517840D76</t>
  </si>
  <si>
    <t>69753LAC1</t>
  </si>
  <si>
    <t>PALOMAR POMERADO HEALTH CARE DIST CALIF CTFS PARTN</t>
  </si>
  <si>
    <t>69753LAD9</t>
  </si>
  <si>
    <t>2016:Q1</t>
  </si>
  <si>
    <t>Municipal Fixed Rate Securities - Par Amount Traded and Number of Trades</t>
  </si>
  <si>
    <t>Summary - Average Daily Par Amount</t>
  </si>
  <si>
    <t>Summary - Average Daily Number of Trades</t>
  </si>
  <si>
    <t>Source of Repayment and Trade Size – Average Daily Par Amount and Number of Trades</t>
  </si>
  <si>
    <t>Tax Status and Trade Size – Average Daily Par Amount and Number of Trades</t>
  </si>
  <si>
    <t>Variable Rate Demand Obligations Trade Type and Size – Average Daily Par Amount</t>
  </si>
  <si>
    <t>Variable Rate Demand Obligations Trade Type and Size – Average Number of Trades</t>
  </si>
  <si>
    <t>Auction Rate Securities Trade Type and Size – Average Daily Par Amount</t>
  </si>
  <si>
    <t>Auction Rate Securities Trade Type and Size</t>
  </si>
  <si>
    <t>Municipal Variable Rate Securities - Par Amount Traded and Number of Trades</t>
  </si>
  <si>
    <t>Transaction Summary - Fixed Rate Securities</t>
  </si>
  <si>
    <t>Fixed Trade</t>
  </si>
  <si>
    <t>Source of Repayment</t>
  </si>
  <si>
    <t>Tax Status</t>
  </si>
  <si>
    <t>Sector</t>
  </si>
  <si>
    <t>Sector – Average Daily Par Amount and Number of Trades</t>
  </si>
  <si>
    <t>Copyright © 2016</t>
  </si>
  <si>
    <t>For additional data on municipal trading activity, interest rate resets, and continuing and primary market disclosures, please see the MSRB’s 2015 Fact Book or visit the EMMA website at www.emma.msrb.org.</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</si>
  <si>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2016 ABA. See EMMA’s Terms and Conditions of Use for a description of proprietary rights in and restrictions on use of such data. “CUSIP” is a registered trademark of ABA.</t>
    </r>
  </si>
  <si>
    <t>The information and data in this document are provided without representations or warranties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or user of the information and/or data, regardless of the cause or duration, including, but not limited to, any inaccuracies, errors, omissions or other defects in the information and/or data or for any damages resulting therefrom. The information and data are not meant to be a full representation of Puerto Rico’s debt obligations, but to provide an aggregated list of issuers based on information/data readily available on EMMA. The MSRB has no obligation to update, modify or amend information or data herein or to notify the reader if any is inaccurate or incomplete. This document was prepared for general informational purposes only, and it is not intended to provide, and does not constitute, investment, tax, business, legal or other advice.</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</si>
  <si>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</si>
  <si>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2016 ABA </t>
    </r>
  </si>
  <si>
    <t xml:space="preserve">A general obligation refunding bond from Johnson/Miami County in Kansas was the most actively traded security in terms of par with $2.8 billion traded in the 2016:Q1, while a revenue bond from Parish of St. John in Louisiana had the most activity with 5,792 trades. </t>
  </si>
  <si>
    <t xml:space="preserve">A daily average of $407.8 million, or 8 percent of customer purchases of trades of $100,000 or less, occurred in 2016:Q1, compared to $396.1 million, or also 8 percent of all customer purchases, in 2015:Q1.  </t>
  </si>
  <si>
    <t xml:space="preserve">The number of variable rate demand obligations rate resets declined to 120,950 in 2016:Q1, compared to the 133,873 rate resets in 2015:Q1.  </t>
  </si>
  <si>
    <t xml:space="preserve">The number of auction rate securities rate resets totaled 2,214 in 2016:Q1 compared to 2,284 resets in 2015:Q1. </t>
  </si>
  <si>
    <t xml:space="preserve">The number of continuing disclosure documents received by the MSRB totaled 46,623 in 2016:Q1, compared to 47,934  documents in the same period of 2015.  </t>
  </si>
  <si>
    <t xml:space="preserve">2016 First Quarter: January - March </t>
  </si>
  <si>
    <t xml:space="preserve">Par amount traded in the municipal securities market rebounded from the $507.3 billion traded in 2015:Q4 to $634.7 billion traded in 2016:Q1. Total par traded was slightly higher than the $618.5 billion traded during the same period one year ago. Total number of trades increased to 2.27 million trades, up 6.5 percent from 2015:Q4 and approximately one percent higher than 2015:Q1.    </t>
  </si>
  <si>
    <t>Customer buying activity increased slightly to an average daily par amount of $5.10 billion in 2016:Q1, compared to $4.98 billion in the same period last year. The average daily number of trades of customer purchases totaled 15,187 in 2016:Q1, compared to 15,006 trades in 2015:Q1.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</si>
</sst>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7">
    <font>
      <sz val="10"/>
      <name val="Arial"/>
      <family val="0"/>
    </font>
    <font>
      <sz val="10"/>
      <color indexed="9"/>
      <name val="Arial"/>
      <family val="2"/>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2"/>
    </font>
    <font>
      <u val="single"/>
      <sz val="10"/>
      <color indexed="36"/>
      <name val="Arial"/>
      <family val="2"/>
    </font>
    <font>
      <b/>
      <sz val="11"/>
      <color indexed="18"/>
      <name val="Calibri"/>
      <family val="2"/>
    </font>
    <font>
      <sz val="11"/>
      <color indexed="18"/>
      <name val="Calibri"/>
      <family val="2"/>
    </font>
    <font>
      <u val="single"/>
      <sz val="10"/>
      <color indexed="9"/>
      <name val="Arial"/>
      <family val="2"/>
    </font>
    <font>
      <sz val="10"/>
      <name val="Calibri"/>
      <family val="2"/>
    </font>
    <font>
      <u val="single"/>
      <sz val="10"/>
      <color indexed="9"/>
      <name val="Calibri"/>
      <family val="2"/>
    </font>
    <font>
      <sz val="8"/>
      <name val="Arial"/>
      <family val="2"/>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2"/>
    </font>
    <font>
      <b/>
      <sz val="12"/>
      <color indexed="56"/>
      <name val="Calibri"/>
      <family val="2"/>
    </font>
    <font>
      <sz val="10"/>
      <color indexed="56"/>
      <name val="Calibri"/>
      <family val="2"/>
    </font>
    <font>
      <b/>
      <sz val="10"/>
      <color indexed="56"/>
      <name val="Calibri"/>
      <family val="2"/>
    </font>
    <font>
      <u val="single"/>
      <sz val="10"/>
      <color indexed="56"/>
      <name val="Arial"/>
      <family val="2"/>
    </font>
    <font>
      <b/>
      <vertAlign val="superscript"/>
      <sz val="12"/>
      <color indexed="56"/>
      <name val="Calibri"/>
      <family val="2"/>
    </font>
    <font>
      <sz val="11"/>
      <color indexed="56"/>
      <name val="Calibri"/>
      <family val="2"/>
    </font>
    <font>
      <b/>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FF0000"/>
      <name val="Calibri"/>
      <family val="2"/>
    </font>
    <font>
      <sz val="9"/>
      <color rgb="FF000000"/>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6" fillId="0" borderId="0">
      <alignment/>
      <protection/>
    </xf>
    <xf numFmtId="0" fontId="0" fillId="0" borderId="0">
      <alignment/>
      <protection/>
    </xf>
    <xf numFmtId="0" fontId="0" fillId="32" borderId="7" applyNumberFormat="0" applyFont="0" applyAlignment="0" applyProtection="0"/>
    <xf numFmtId="0" fontId="39" fillId="32" borderId="7" applyNumberFormat="0" applyFont="0" applyAlignment="0" applyProtection="0"/>
    <xf numFmtId="0" fontId="56"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72">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0" fillId="0" borderId="0" xfId="0" applyFont="1" applyAlignment="1">
      <alignment horizontal="right"/>
    </xf>
    <xf numFmtId="3" fontId="7" fillId="0" borderId="15" xfId="0" applyNumberFormat="1" applyFont="1" applyBorder="1" applyAlignment="1">
      <alignment/>
    </xf>
    <xf numFmtId="170" fontId="0" fillId="0" borderId="0" xfId="0" applyNumberFormat="1" applyAlignment="1">
      <alignment/>
    </xf>
    <xf numFmtId="0" fontId="73" fillId="0" borderId="0" xfId="0" applyFont="1" applyAlignment="1">
      <alignment/>
    </xf>
    <xf numFmtId="0" fontId="7" fillId="0" borderId="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2" fontId="7" fillId="0" borderId="13" xfId="0" applyNumberFormat="1" applyFont="1" applyBorder="1" applyAlignment="1">
      <alignment horizontal="center"/>
    </xf>
    <xf numFmtId="2" fontId="7" fillId="34" borderId="13" xfId="0" applyNumberFormat="1" applyFont="1" applyFill="1" applyBorder="1" applyAlignment="1">
      <alignment horizontal="center"/>
    </xf>
    <xf numFmtId="3" fontId="7" fillId="0" borderId="14" xfId="0" applyNumberFormat="1" applyFont="1" applyBorder="1" applyAlignment="1">
      <alignment horizontal="right"/>
    </xf>
    <xf numFmtId="0" fontId="0" fillId="0" borderId="0" xfId="0" applyBorder="1" applyAlignment="1">
      <alignment/>
    </xf>
    <xf numFmtId="0" fontId="7" fillId="0" borderId="12" xfId="0" applyFont="1" applyBorder="1" applyAlignment="1">
      <alignment/>
    </xf>
    <xf numFmtId="4" fontId="7" fillId="0" borderId="0" xfId="0" applyNumberFormat="1" applyFont="1" applyAlignment="1">
      <alignment horizontal="right"/>
    </xf>
    <xf numFmtId="4" fontId="7" fillId="0" borderId="12" xfId="0" applyNumberFormat="1" applyFont="1" applyBorder="1" applyAlignment="1">
      <alignment horizontal="right"/>
    </xf>
    <xf numFmtId="4" fontId="38" fillId="35" borderId="0" xfId="0" applyNumberFormat="1" applyFont="1" applyFill="1" applyAlignment="1">
      <alignment horizontal="right"/>
    </xf>
    <xf numFmtId="0" fontId="0" fillId="0" borderId="12" xfId="0" applyBorder="1" applyAlignment="1">
      <alignment/>
    </xf>
    <xf numFmtId="0" fontId="7" fillId="0" borderId="0" xfId="0" applyFont="1" applyAlignment="1">
      <alignment/>
    </xf>
    <xf numFmtId="3" fontId="7" fillId="0" borderId="14" xfId="0" applyNumberFormat="1" applyFont="1" applyBorder="1" applyAlignment="1">
      <alignment/>
    </xf>
    <xf numFmtId="3" fontId="7" fillId="0" borderId="15" xfId="0" applyNumberFormat="1" applyFont="1" applyFill="1" applyBorder="1" applyAlignment="1">
      <alignment/>
    </xf>
    <xf numFmtId="0" fontId="20" fillId="0" borderId="0" xfId="0" applyFont="1" applyFill="1" applyBorder="1" applyAlignment="1">
      <alignment/>
    </xf>
    <xf numFmtId="0" fontId="0" fillId="0" borderId="0" xfId="0" applyFont="1" applyFill="1" applyAlignment="1">
      <alignment/>
    </xf>
    <xf numFmtId="0" fontId="74" fillId="0" borderId="0" xfId="0" applyFont="1" applyFill="1" applyAlignment="1">
      <alignment horizontal="right"/>
    </xf>
    <xf numFmtId="0" fontId="73" fillId="38" borderId="0" xfId="0" applyFont="1" applyFill="1" applyAlignment="1">
      <alignment/>
    </xf>
    <xf numFmtId="0" fontId="75" fillId="0" borderId="0" xfId="0" applyFont="1" applyAlignment="1">
      <alignment/>
    </xf>
    <xf numFmtId="0" fontId="0" fillId="39" borderId="0" xfId="0" applyFill="1" applyAlignment="1">
      <alignment/>
    </xf>
    <xf numFmtId="0" fontId="8" fillId="39" borderId="0" xfId="53" applyFill="1" applyAlignment="1" applyProtection="1">
      <alignment horizontal="center"/>
      <protection/>
    </xf>
    <xf numFmtId="0" fontId="3" fillId="39" borderId="0" xfId="0" applyFont="1" applyFill="1" applyAlignment="1">
      <alignment/>
    </xf>
    <xf numFmtId="0" fontId="5" fillId="39" borderId="0" xfId="0" applyFont="1" applyFill="1" applyAlignment="1">
      <alignment/>
    </xf>
    <xf numFmtId="0" fontId="7" fillId="0" borderId="0" xfId="0" applyFont="1" applyAlignment="1">
      <alignment/>
    </xf>
    <xf numFmtId="0" fontId="76" fillId="0" borderId="0" xfId="0" applyFont="1" applyAlignment="1">
      <alignment/>
    </xf>
    <xf numFmtId="0" fontId="7" fillId="39" borderId="0" xfId="0" applyFont="1" applyFill="1" applyAlignment="1">
      <alignment/>
    </xf>
    <xf numFmtId="169" fontId="6" fillId="0" borderId="0" xfId="0" applyNumberFormat="1" applyFont="1" applyAlignment="1">
      <alignment/>
    </xf>
    <xf numFmtId="169" fontId="10" fillId="35" borderId="0" xfId="0" applyNumberFormat="1" applyFont="1" applyFill="1" applyAlignment="1">
      <alignment/>
    </xf>
    <xf numFmtId="169" fontId="11" fillId="35" borderId="0" xfId="0" applyNumberFormat="1" applyFont="1" applyFill="1" applyAlignment="1">
      <alignment/>
    </xf>
    <xf numFmtId="169" fontId="7" fillId="0" borderId="0" xfId="0" applyNumberFormat="1" applyFont="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horizontal="left" vertical="top" wrapText="1"/>
      <protection/>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Note 3"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showGridLines="0" tabSelected="1" zoomScalePageLayoutView="0" workbookViewId="0" topLeftCell="A1">
      <selection activeCell="T25" sqref="T25"/>
    </sheetView>
  </sheetViews>
  <sheetFormatPr defaultColWidth="9.140625" defaultRowHeight="12.75"/>
  <cols>
    <col min="1" max="1" width="6.28125" style="0" customWidth="1"/>
    <col min="9" max="9" width="13.57421875" style="0" customWidth="1"/>
    <col min="10" max="10" width="15.00390625" style="6" bestFit="1" customWidth="1"/>
  </cols>
  <sheetData>
    <row r="1" spans="5:6" ht="15">
      <c r="E1" s="52"/>
      <c r="F1" s="53"/>
    </row>
    <row r="2" spans="5:6" ht="15">
      <c r="E2" s="52"/>
      <c r="F2" s="52"/>
    </row>
    <row r="3" spans="5:6" ht="15">
      <c r="E3" s="52"/>
      <c r="F3" s="52"/>
    </row>
    <row r="4" spans="5:6" ht="15">
      <c r="E4" s="52"/>
      <c r="F4" s="52"/>
    </row>
    <row r="5" spans="5:6" ht="15">
      <c r="E5" s="52"/>
      <c r="F5" s="52"/>
    </row>
    <row r="6" ht="15"/>
    <row r="7" spans="1:10" ht="18.75">
      <c r="A7" s="2" t="s">
        <v>12</v>
      </c>
      <c r="B7" s="1"/>
      <c r="C7" s="1"/>
      <c r="D7" s="1"/>
      <c r="E7" s="1"/>
      <c r="F7" s="1"/>
      <c r="G7" s="1"/>
      <c r="H7" s="1"/>
      <c r="I7" s="1"/>
      <c r="J7" s="16"/>
    </row>
    <row r="8" spans="1:10" ht="15.75">
      <c r="A8" s="3" t="s">
        <v>511</v>
      </c>
      <c r="B8" s="1"/>
      <c r="C8" s="1"/>
      <c r="D8" s="1"/>
      <c r="E8" s="1"/>
      <c r="F8" s="1"/>
      <c r="G8" s="1"/>
      <c r="H8" s="1"/>
      <c r="I8" s="1"/>
      <c r="J8" s="16"/>
    </row>
    <row r="10" spans="1:10" ht="15.75">
      <c r="A10" s="54" t="s">
        <v>13</v>
      </c>
      <c r="B10" s="55"/>
      <c r="C10" s="55"/>
      <c r="D10" s="55"/>
      <c r="E10" s="55"/>
      <c r="F10" s="55"/>
      <c r="G10" s="55"/>
      <c r="H10" s="55"/>
      <c r="I10" s="55"/>
      <c r="J10" s="56" t="s">
        <v>20</v>
      </c>
    </row>
    <row r="11" spans="1:9" ht="13.5" customHeight="1">
      <c r="A11" s="4"/>
      <c r="B11" s="5"/>
      <c r="C11" s="5"/>
      <c r="D11" s="5"/>
      <c r="E11" s="5"/>
      <c r="F11" s="5"/>
      <c r="G11" s="5"/>
      <c r="H11" s="5"/>
      <c r="I11" s="5"/>
    </row>
    <row r="12" spans="1:10" ht="15.75">
      <c r="A12" s="54" t="s">
        <v>14</v>
      </c>
      <c r="B12" s="55"/>
      <c r="C12" s="55"/>
      <c r="D12" s="55"/>
      <c r="E12" s="55"/>
      <c r="F12" s="55"/>
      <c r="G12" s="55"/>
      <c r="H12" s="55"/>
      <c r="I12" s="55"/>
      <c r="J12" s="57">
        <v>1</v>
      </c>
    </row>
    <row r="13" spans="1:9" ht="3" customHeight="1">
      <c r="A13" s="4"/>
      <c r="B13" s="5"/>
      <c r="C13" s="5"/>
      <c r="D13" s="5"/>
      <c r="E13" s="5"/>
      <c r="F13" s="5"/>
      <c r="G13" s="5"/>
      <c r="H13" s="5"/>
      <c r="I13" s="5"/>
    </row>
    <row r="14" spans="1:10" ht="15.75">
      <c r="A14" s="54" t="s">
        <v>15</v>
      </c>
      <c r="B14" s="55"/>
      <c r="C14" s="55"/>
      <c r="D14" s="55"/>
      <c r="E14" s="55"/>
      <c r="F14" s="55"/>
      <c r="G14" s="55"/>
      <c r="H14" s="55"/>
      <c r="I14" s="55"/>
      <c r="J14" s="92">
        <v>2</v>
      </c>
    </row>
    <row r="15" spans="1:9" ht="3.75" customHeight="1">
      <c r="A15" s="4"/>
      <c r="B15" s="5"/>
      <c r="C15" s="5"/>
      <c r="D15" s="5"/>
      <c r="E15" s="5"/>
      <c r="F15" s="5"/>
      <c r="G15" s="5"/>
      <c r="H15" s="5"/>
      <c r="I15" s="5"/>
    </row>
    <row r="16" spans="1:10" ht="15.75">
      <c r="A16" s="54" t="s">
        <v>16</v>
      </c>
      <c r="B16" s="55"/>
      <c r="C16" s="55"/>
      <c r="D16" s="55"/>
      <c r="E16" s="55"/>
      <c r="F16" s="55"/>
      <c r="G16" s="55"/>
      <c r="H16" s="55"/>
      <c r="I16" s="55"/>
      <c r="J16" s="58"/>
    </row>
    <row r="17" spans="1:10" ht="15">
      <c r="A17" s="4"/>
      <c r="B17" s="5" t="s">
        <v>17</v>
      </c>
      <c r="C17" s="5"/>
      <c r="D17" s="5"/>
      <c r="E17" s="5"/>
      <c r="F17" s="5"/>
      <c r="G17" s="5"/>
      <c r="H17" s="5"/>
      <c r="I17" s="5"/>
      <c r="J17" s="17">
        <v>3</v>
      </c>
    </row>
    <row r="18" spans="1:10" ht="15">
      <c r="A18" s="4"/>
      <c r="B18" s="5" t="s">
        <v>44</v>
      </c>
      <c r="C18" s="5"/>
      <c r="D18" s="5"/>
      <c r="E18" s="5"/>
      <c r="F18" s="5"/>
      <c r="G18" s="5"/>
      <c r="H18" s="5"/>
      <c r="I18" s="5"/>
      <c r="J18" s="45">
        <v>4</v>
      </c>
    </row>
    <row r="19" spans="1:10" ht="15.75">
      <c r="A19" s="54" t="s">
        <v>18</v>
      </c>
      <c r="B19" s="55"/>
      <c r="C19" s="55"/>
      <c r="D19" s="55"/>
      <c r="E19" s="55"/>
      <c r="F19" s="55"/>
      <c r="G19" s="55"/>
      <c r="H19" s="55"/>
      <c r="I19" s="55"/>
      <c r="J19" s="58"/>
    </row>
    <row r="20" spans="1:10" ht="15">
      <c r="A20" s="5"/>
      <c r="B20" s="5" t="s">
        <v>19</v>
      </c>
      <c r="C20" s="5"/>
      <c r="D20" s="5"/>
      <c r="E20" s="5"/>
      <c r="F20" s="5"/>
      <c r="G20" s="5"/>
      <c r="H20" s="5"/>
      <c r="I20" s="5"/>
      <c r="J20" s="45">
        <v>5</v>
      </c>
    </row>
    <row r="21" spans="2:10" ht="15">
      <c r="B21" s="5" t="s">
        <v>45</v>
      </c>
      <c r="J21" s="45">
        <v>6</v>
      </c>
    </row>
    <row r="22" spans="2:10" ht="15">
      <c r="B22" s="5" t="s">
        <v>46</v>
      </c>
      <c r="J22" s="45">
        <v>7</v>
      </c>
    </row>
    <row r="23" spans="2:10" ht="15">
      <c r="B23" s="5" t="s">
        <v>47</v>
      </c>
      <c r="J23" s="45">
        <v>8</v>
      </c>
    </row>
    <row r="24" spans="2:10" ht="15">
      <c r="B24" s="5" t="s">
        <v>48</v>
      </c>
      <c r="J24" s="45">
        <v>9</v>
      </c>
    </row>
    <row r="25" spans="2:10" ht="15">
      <c r="B25" s="5" t="s">
        <v>49</v>
      </c>
      <c r="J25" s="45">
        <v>10</v>
      </c>
    </row>
    <row r="26" spans="1:10" ht="15.75">
      <c r="A26" s="54" t="s">
        <v>52</v>
      </c>
      <c r="B26" s="55"/>
      <c r="C26" s="55"/>
      <c r="D26" s="55"/>
      <c r="E26" s="55"/>
      <c r="F26" s="55"/>
      <c r="G26" s="55"/>
      <c r="H26" s="55"/>
      <c r="I26" s="55"/>
      <c r="J26" s="58"/>
    </row>
    <row r="27" spans="2:10" ht="15">
      <c r="B27" s="5" t="s">
        <v>50</v>
      </c>
      <c r="J27" s="45">
        <v>11</v>
      </c>
    </row>
    <row r="28" spans="2:10" ht="15">
      <c r="B28" s="5" t="s">
        <v>51</v>
      </c>
      <c r="J28" s="45">
        <v>12</v>
      </c>
    </row>
    <row r="29" spans="1:10" ht="15.75">
      <c r="A29" s="54" t="s">
        <v>484</v>
      </c>
      <c r="B29" s="55"/>
      <c r="C29" s="55"/>
      <c r="D29" s="55"/>
      <c r="E29" s="55"/>
      <c r="F29" s="55"/>
      <c r="G29" s="55"/>
      <c r="H29" s="55"/>
      <c r="I29" s="55"/>
      <c r="J29" s="58"/>
    </row>
    <row r="30" spans="2:10" ht="15">
      <c r="B30" s="147" t="s">
        <v>485</v>
      </c>
      <c r="J30" s="45">
        <v>13</v>
      </c>
    </row>
    <row r="31" spans="2:10" ht="15">
      <c r="B31" s="147" t="s">
        <v>486</v>
      </c>
      <c r="J31" s="45">
        <v>14</v>
      </c>
    </row>
    <row r="32" spans="2:10" ht="15">
      <c r="B32" s="148" t="s">
        <v>487</v>
      </c>
      <c r="J32" s="45">
        <v>15</v>
      </c>
    </row>
    <row r="33" spans="2:10" ht="15">
      <c r="B33" s="148" t="s">
        <v>488</v>
      </c>
      <c r="J33" s="45">
        <v>16</v>
      </c>
    </row>
    <row r="34" spans="2:10" ht="15">
      <c r="B34" s="148" t="s">
        <v>499</v>
      </c>
      <c r="C34" s="142"/>
      <c r="J34" s="45">
        <v>17</v>
      </c>
    </row>
    <row r="35" spans="1:10" ht="15.75">
      <c r="A35" s="145" t="s">
        <v>493</v>
      </c>
      <c r="B35" s="149"/>
      <c r="C35" s="143"/>
      <c r="D35" s="143"/>
      <c r="E35" s="143"/>
      <c r="F35" s="143"/>
      <c r="G35" s="143"/>
      <c r="H35" s="143"/>
      <c r="I35" s="143"/>
      <c r="J35" s="144"/>
    </row>
    <row r="36" spans="2:10" ht="15">
      <c r="B36" s="147" t="s">
        <v>489</v>
      </c>
      <c r="J36" s="45">
        <v>18</v>
      </c>
    </row>
    <row r="37" spans="2:10" ht="15">
      <c r="B37" s="148" t="s">
        <v>490</v>
      </c>
      <c r="J37" s="45">
        <v>19</v>
      </c>
    </row>
    <row r="38" spans="2:10" ht="15">
      <c r="B38" s="148" t="s">
        <v>491</v>
      </c>
      <c r="J38" s="45">
        <v>20</v>
      </c>
    </row>
    <row r="39" spans="2:10" ht="15">
      <c r="B39" s="148" t="s">
        <v>492</v>
      </c>
      <c r="C39" s="142"/>
      <c r="J39" s="45">
        <v>21</v>
      </c>
    </row>
    <row r="40" spans="1:10" ht="15.75">
      <c r="A40" s="54" t="s">
        <v>252</v>
      </c>
      <c r="B40" s="55"/>
      <c r="C40" s="55"/>
      <c r="D40" s="55"/>
      <c r="E40" s="55"/>
      <c r="F40" s="55"/>
      <c r="G40" s="55"/>
      <c r="H40" s="55"/>
      <c r="I40" s="55"/>
      <c r="J40" s="58"/>
    </row>
    <row r="41" spans="2:10" ht="15">
      <c r="B41" s="5" t="s">
        <v>250</v>
      </c>
      <c r="J41" s="45">
        <v>22</v>
      </c>
    </row>
    <row r="42" spans="1:10" ht="15.75">
      <c r="A42" s="54" t="s">
        <v>53</v>
      </c>
      <c r="B42" s="55"/>
      <c r="C42" s="55"/>
      <c r="D42" s="55"/>
      <c r="E42" s="55"/>
      <c r="F42" s="55"/>
      <c r="G42" s="55"/>
      <c r="H42" s="55"/>
      <c r="I42" s="55"/>
      <c r="J42" s="58"/>
    </row>
    <row r="43" spans="2:10" ht="15">
      <c r="B43" s="5" t="s">
        <v>56</v>
      </c>
      <c r="J43" s="45">
        <v>23</v>
      </c>
    </row>
    <row r="44" spans="2:10" ht="15">
      <c r="B44" s="5" t="s">
        <v>57</v>
      </c>
      <c r="J44" s="45">
        <v>24</v>
      </c>
    </row>
    <row r="45" spans="1:10" ht="15.75">
      <c r="A45" s="54" t="s">
        <v>54</v>
      </c>
      <c r="B45" s="55"/>
      <c r="C45" s="55"/>
      <c r="D45" s="55"/>
      <c r="E45" s="55"/>
      <c r="F45" s="55"/>
      <c r="G45" s="55"/>
      <c r="H45" s="55"/>
      <c r="I45" s="55"/>
      <c r="J45" s="58"/>
    </row>
    <row r="46" spans="2:10" ht="15">
      <c r="B46" s="5" t="s">
        <v>58</v>
      </c>
      <c r="J46" s="45">
        <v>25</v>
      </c>
    </row>
    <row r="47" spans="1:10" ht="15.75">
      <c r="A47" s="54" t="s">
        <v>55</v>
      </c>
      <c r="B47" s="55"/>
      <c r="C47" s="55"/>
      <c r="D47" s="55"/>
      <c r="E47" s="55"/>
      <c r="F47" s="55"/>
      <c r="G47" s="55"/>
      <c r="H47" s="55"/>
      <c r="I47" s="55"/>
      <c r="J47" s="57">
        <v>26</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6" location="'Page 18'!A1" display="'Page 18'!A1"/>
    <hyperlink ref="J37" location="'Page 19'!A1" display="'Page 19'!A1"/>
    <hyperlink ref="J38" location="'Page 20'!A1" display="'Page 20'!A1"/>
    <hyperlink ref="J39" location="'Page 21'!A1" display="'Page 21'!A1"/>
    <hyperlink ref="J43" location="'Page 23'!A1" display="'Page 23'!A1"/>
    <hyperlink ref="J44" location="'Page 24'!A1" display="'Page 24'!A1"/>
    <hyperlink ref="J46" location="'Page 25'!A1" display="'Page 25'!A1"/>
    <hyperlink ref="J47" location="'Page 26'!A1" display="'Page 26'!A1"/>
    <hyperlink ref="J41" location="'Page 22'!A1" display="'Page 22'!A1"/>
  </hyperlinks>
  <printOptions/>
  <pageMargins left="0.5" right="0.5" top="0.75" bottom="0.75" header="0.5" footer="0.5"/>
  <pageSetup fitToHeight="1" fitToWidth="1" horizontalDpi="600" verticalDpi="600" orientation="portrait" scale="9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451</v>
      </c>
      <c r="B3" s="5"/>
      <c r="C3" s="5"/>
      <c r="D3" s="5"/>
      <c r="E3" s="157" t="s">
        <v>22</v>
      </c>
      <c r="F3" s="158"/>
    </row>
    <row r="4" spans="1:6" ht="15">
      <c r="A4" s="69" t="s">
        <v>35</v>
      </c>
      <c r="B4" s="5"/>
      <c r="C4" s="5"/>
      <c r="D4" s="5"/>
      <c r="E4" s="159"/>
      <c r="F4" s="160"/>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227</v>
      </c>
      <c r="C8" s="5" t="s">
        <v>218</v>
      </c>
      <c r="D8" s="25">
        <v>54758</v>
      </c>
      <c r="E8" s="23">
        <v>118.72</v>
      </c>
      <c r="F8" s="9">
        <v>614</v>
      </c>
    </row>
    <row r="9" spans="1:6" ht="15">
      <c r="A9" s="15">
        <v>2</v>
      </c>
      <c r="B9" s="22" t="s">
        <v>452</v>
      </c>
      <c r="C9" s="12" t="s">
        <v>217</v>
      </c>
      <c r="D9" s="26">
        <v>49902</v>
      </c>
      <c r="E9" s="24">
        <v>208.46</v>
      </c>
      <c r="F9" s="27">
        <v>528</v>
      </c>
    </row>
    <row r="10" spans="1:6" ht="15">
      <c r="A10" s="6">
        <v>3</v>
      </c>
      <c r="B10" s="21" t="s">
        <v>453</v>
      </c>
      <c r="C10" s="5" t="s">
        <v>289</v>
      </c>
      <c r="D10" s="25">
        <v>51728</v>
      </c>
      <c r="E10" s="23">
        <v>94.11</v>
      </c>
      <c r="F10" s="9">
        <v>427</v>
      </c>
    </row>
    <row r="11" spans="1:6" ht="15">
      <c r="A11" s="15">
        <v>4</v>
      </c>
      <c r="B11" s="22" t="s">
        <v>454</v>
      </c>
      <c r="C11" s="12" t="s">
        <v>217</v>
      </c>
      <c r="D11" s="26">
        <v>53554</v>
      </c>
      <c r="E11" s="24">
        <v>67.345</v>
      </c>
      <c r="F11" s="27">
        <v>269</v>
      </c>
    </row>
    <row r="12" spans="1:6" ht="15">
      <c r="A12" s="6">
        <v>5</v>
      </c>
      <c r="B12" s="21" t="s">
        <v>455</v>
      </c>
      <c r="C12" s="5" t="s">
        <v>397</v>
      </c>
      <c r="D12" s="25">
        <v>54605</v>
      </c>
      <c r="E12" s="23">
        <v>26.78</v>
      </c>
      <c r="F12" s="9">
        <v>237</v>
      </c>
    </row>
    <row r="13" spans="1:6" ht="15">
      <c r="A13" s="15">
        <v>6</v>
      </c>
      <c r="B13" s="22" t="s">
        <v>456</v>
      </c>
      <c r="C13" s="12" t="s">
        <v>457</v>
      </c>
      <c r="D13" s="26">
        <v>51363</v>
      </c>
      <c r="E13" s="24">
        <v>35.82</v>
      </c>
      <c r="F13" s="27">
        <v>228</v>
      </c>
    </row>
    <row r="14" spans="1:6" ht="15">
      <c r="A14" s="6">
        <v>7</v>
      </c>
      <c r="B14" s="21" t="s">
        <v>450</v>
      </c>
      <c r="C14" s="5" t="s">
        <v>71</v>
      </c>
      <c r="D14" s="25">
        <v>47818</v>
      </c>
      <c r="E14" s="23">
        <v>324.77</v>
      </c>
      <c r="F14" s="9">
        <v>211</v>
      </c>
    </row>
    <row r="15" spans="1:6" ht="15">
      <c r="A15" s="15">
        <v>8</v>
      </c>
      <c r="B15" s="22" t="s">
        <v>458</v>
      </c>
      <c r="C15" s="12" t="s">
        <v>459</v>
      </c>
      <c r="D15" s="26">
        <v>46447</v>
      </c>
      <c r="E15" s="24">
        <v>250.965</v>
      </c>
      <c r="F15" s="27">
        <v>203</v>
      </c>
    </row>
    <row r="16" spans="1:6" ht="15">
      <c r="A16" s="6">
        <v>9</v>
      </c>
      <c r="B16" s="21" t="s">
        <v>460</v>
      </c>
      <c r="C16" s="5" t="s">
        <v>461</v>
      </c>
      <c r="D16" s="25">
        <v>51349</v>
      </c>
      <c r="E16" s="23">
        <v>21.43</v>
      </c>
      <c r="F16" s="9">
        <v>180</v>
      </c>
    </row>
    <row r="17" spans="1:6" ht="15">
      <c r="A17" s="15">
        <v>10</v>
      </c>
      <c r="B17" s="22" t="s">
        <v>248</v>
      </c>
      <c r="C17" s="12" t="s">
        <v>232</v>
      </c>
      <c r="D17" s="26">
        <v>46235</v>
      </c>
      <c r="E17" s="24">
        <v>41.55</v>
      </c>
      <c r="F17" s="27">
        <v>174</v>
      </c>
    </row>
    <row r="18" spans="1:6" ht="15">
      <c r="A18" s="6">
        <v>11</v>
      </c>
      <c r="B18" s="21" t="s">
        <v>290</v>
      </c>
      <c r="C18" s="5" t="s">
        <v>217</v>
      </c>
      <c r="D18" s="25">
        <v>49536</v>
      </c>
      <c r="E18" s="23">
        <v>15.695</v>
      </c>
      <c r="F18" s="9">
        <v>170</v>
      </c>
    </row>
    <row r="19" spans="1:6" ht="15">
      <c r="A19" s="15">
        <v>12</v>
      </c>
      <c r="B19" s="22" t="s">
        <v>265</v>
      </c>
      <c r="C19" s="12" t="s">
        <v>449</v>
      </c>
      <c r="D19" s="26">
        <v>51318</v>
      </c>
      <c r="E19" s="24">
        <v>45.195</v>
      </c>
      <c r="F19" s="27">
        <v>153</v>
      </c>
    </row>
    <row r="20" spans="1:6" ht="15">
      <c r="A20" s="6">
        <v>13</v>
      </c>
      <c r="B20" s="21" t="s">
        <v>462</v>
      </c>
      <c r="C20" s="5" t="s">
        <v>463</v>
      </c>
      <c r="D20" s="25">
        <v>52732</v>
      </c>
      <c r="E20" s="23">
        <v>10.1</v>
      </c>
      <c r="F20" s="9">
        <v>148</v>
      </c>
    </row>
    <row r="21" spans="1:6" ht="15">
      <c r="A21" s="15">
        <v>14</v>
      </c>
      <c r="B21" s="22" t="s">
        <v>77</v>
      </c>
      <c r="C21" s="12" t="s">
        <v>245</v>
      </c>
      <c r="D21" s="26">
        <v>46692</v>
      </c>
      <c r="E21" s="24">
        <v>41.475</v>
      </c>
      <c r="F21" s="27">
        <v>148</v>
      </c>
    </row>
    <row r="22" spans="1:6" ht="15">
      <c r="A22" s="6">
        <v>15</v>
      </c>
      <c r="B22" s="21" t="s">
        <v>211</v>
      </c>
      <c r="C22" s="5" t="s">
        <v>212</v>
      </c>
      <c r="D22" s="25">
        <v>50710</v>
      </c>
      <c r="E22" s="23">
        <v>1369.47</v>
      </c>
      <c r="F22" s="9">
        <v>135</v>
      </c>
    </row>
    <row r="23" spans="1:6" ht="15">
      <c r="A23" s="15">
        <v>16</v>
      </c>
      <c r="B23" s="22" t="s">
        <v>230</v>
      </c>
      <c r="C23" s="12" t="s">
        <v>231</v>
      </c>
      <c r="D23" s="26">
        <v>53783</v>
      </c>
      <c r="E23" s="24">
        <v>37.71</v>
      </c>
      <c r="F23" s="27">
        <v>134</v>
      </c>
    </row>
    <row r="24" spans="1:6" ht="15">
      <c r="A24" s="6">
        <v>17</v>
      </c>
      <c r="B24" s="21" t="s">
        <v>249</v>
      </c>
      <c r="C24" s="5" t="s">
        <v>76</v>
      </c>
      <c r="D24" s="25">
        <v>51318</v>
      </c>
      <c r="E24" s="23">
        <v>65.05</v>
      </c>
      <c r="F24" s="9">
        <v>130</v>
      </c>
    </row>
    <row r="25" spans="1:6" ht="15">
      <c r="A25" s="15">
        <v>18</v>
      </c>
      <c r="B25" s="22" t="s">
        <v>220</v>
      </c>
      <c r="C25" s="12" t="s">
        <v>219</v>
      </c>
      <c r="D25" s="26">
        <v>54193</v>
      </c>
      <c r="E25" s="24">
        <v>58.83</v>
      </c>
      <c r="F25" s="27">
        <v>120</v>
      </c>
    </row>
    <row r="26" spans="1:6" ht="15">
      <c r="A26" s="6">
        <v>19</v>
      </c>
      <c r="B26" s="21" t="s">
        <v>293</v>
      </c>
      <c r="C26" s="5" t="s">
        <v>231</v>
      </c>
      <c r="D26" s="25">
        <v>53783</v>
      </c>
      <c r="E26" s="23">
        <v>29.925</v>
      </c>
      <c r="F26" s="9">
        <v>111</v>
      </c>
    </row>
    <row r="27" spans="1:6" ht="15">
      <c r="A27" s="15">
        <v>20</v>
      </c>
      <c r="B27" s="22" t="s">
        <v>246</v>
      </c>
      <c r="C27" s="12" t="s">
        <v>464</v>
      </c>
      <c r="D27" s="26">
        <v>45976</v>
      </c>
      <c r="E27" s="24">
        <v>29.65</v>
      </c>
      <c r="F27" s="27">
        <v>109</v>
      </c>
    </row>
    <row r="28" spans="1:6" ht="15">
      <c r="A28" s="6">
        <v>21</v>
      </c>
      <c r="B28" s="21" t="s">
        <v>291</v>
      </c>
      <c r="C28" s="5" t="s">
        <v>76</v>
      </c>
      <c r="D28" s="25">
        <v>51683</v>
      </c>
      <c r="E28" s="23">
        <v>27.75</v>
      </c>
      <c r="F28" s="9">
        <v>103</v>
      </c>
    </row>
    <row r="29" spans="1:6" ht="15">
      <c r="A29" s="15">
        <v>22</v>
      </c>
      <c r="B29" s="22" t="s">
        <v>465</v>
      </c>
      <c r="C29" s="12" t="s">
        <v>466</v>
      </c>
      <c r="D29" s="26">
        <v>51957</v>
      </c>
      <c r="E29" s="24">
        <v>299.65</v>
      </c>
      <c r="F29" s="27">
        <v>102</v>
      </c>
    </row>
    <row r="30" spans="1:6" ht="15">
      <c r="A30" s="6">
        <v>23</v>
      </c>
      <c r="B30" s="21" t="s">
        <v>263</v>
      </c>
      <c r="C30" s="5" t="s">
        <v>262</v>
      </c>
      <c r="D30" s="25">
        <v>51683</v>
      </c>
      <c r="E30" s="23">
        <v>14.17</v>
      </c>
      <c r="F30" s="9">
        <v>101</v>
      </c>
    </row>
    <row r="31" spans="1:6" ht="15">
      <c r="A31" s="15">
        <v>24</v>
      </c>
      <c r="B31" s="22" t="s">
        <v>247</v>
      </c>
      <c r="C31" s="12" t="s">
        <v>449</v>
      </c>
      <c r="D31" s="26">
        <v>52048</v>
      </c>
      <c r="E31" s="24">
        <v>21.725</v>
      </c>
      <c r="F31" s="27">
        <v>98</v>
      </c>
    </row>
    <row r="32" spans="1:6" ht="15">
      <c r="A32" s="6">
        <v>25</v>
      </c>
      <c r="B32" s="21" t="s">
        <v>467</v>
      </c>
      <c r="C32" s="5" t="s">
        <v>283</v>
      </c>
      <c r="D32" s="25">
        <v>53097</v>
      </c>
      <c r="E32" s="23">
        <v>2.3</v>
      </c>
      <c r="F32" s="9">
        <v>95</v>
      </c>
    </row>
    <row r="33" spans="1:6" ht="15">
      <c r="A33" s="15">
        <v>26</v>
      </c>
      <c r="B33" s="22" t="s">
        <v>267</v>
      </c>
      <c r="C33" s="12" t="s">
        <v>268</v>
      </c>
      <c r="D33" s="26">
        <v>49491</v>
      </c>
      <c r="E33" s="24">
        <v>6.39</v>
      </c>
      <c r="F33" s="27">
        <v>95</v>
      </c>
    </row>
    <row r="34" spans="1:6" ht="15">
      <c r="A34" s="6">
        <v>27</v>
      </c>
      <c r="B34" s="21" t="s">
        <v>213</v>
      </c>
      <c r="C34" s="5" t="s">
        <v>212</v>
      </c>
      <c r="D34" s="25">
        <v>53448</v>
      </c>
      <c r="E34" s="23">
        <v>1181.58</v>
      </c>
      <c r="F34" s="9">
        <v>94</v>
      </c>
    </row>
    <row r="35" spans="1:6" ht="15">
      <c r="A35" s="15">
        <v>28</v>
      </c>
      <c r="B35" s="22" t="s">
        <v>296</v>
      </c>
      <c r="C35" s="12" t="s">
        <v>238</v>
      </c>
      <c r="D35" s="26">
        <v>48030</v>
      </c>
      <c r="E35" s="24">
        <v>28.425</v>
      </c>
      <c r="F35" s="27">
        <v>94</v>
      </c>
    </row>
    <row r="36" spans="1:6" ht="15">
      <c r="A36" s="6">
        <v>29</v>
      </c>
      <c r="B36" s="21" t="s">
        <v>300</v>
      </c>
      <c r="C36" s="5" t="s">
        <v>468</v>
      </c>
      <c r="D36" s="25">
        <v>47027</v>
      </c>
      <c r="E36" s="23">
        <v>16.65</v>
      </c>
      <c r="F36" s="9">
        <v>90</v>
      </c>
    </row>
    <row r="37" spans="1:6" ht="15">
      <c r="A37" s="15">
        <v>30</v>
      </c>
      <c r="B37" s="22" t="s">
        <v>78</v>
      </c>
      <c r="C37" s="12" t="s">
        <v>469</v>
      </c>
      <c r="D37" s="26">
        <v>49857</v>
      </c>
      <c r="E37" s="24">
        <v>126.095</v>
      </c>
      <c r="F37" s="27">
        <v>88</v>
      </c>
    </row>
    <row r="38" spans="1:6" ht="15">
      <c r="A38" s="6">
        <v>31</v>
      </c>
      <c r="B38" s="21" t="s">
        <v>302</v>
      </c>
      <c r="C38" s="5" t="s">
        <v>232</v>
      </c>
      <c r="D38" s="25">
        <v>46661</v>
      </c>
      <c r="E38" s="23">
        <v>38.475</v>
      </c>
      <c r="F38" s="9">
        <v>88</v>
      </c>
    </row>
    <row r="39" spans="1:6" ht="15">
      <c r="A39" s="15">
        <v>32</v>
      </c>
      <c r="B39" s="22" t="s">
        <v>299</v>
      </c>
      <c r="C39" s="12" t="s">
        <v>232</v>
      </c>
      <c r="D39" s="26">
        <v>46235</v>
      </c>
      <c r="E39" s="24">
        <v>30.6</v>
      </c>
      <c r="F39" s="27">
        <v>86</v>
      </c>
    </row>
    <row r="40" spans="1:6" ht="15">
      <c r="A40" s="6">
        <v>33</v>
      </c>
      <c r="B40" s="21" t="s">
        <v>470</v>
      </c>
      <c r="C40" s="5" t="s">
        <v>471</v>
      </c>
      <c r="D40" s="25">
        <v>51471</v>
      </c>
      <c r="E40" s="23">
        <v>11.99</v>
      </c>
      <c r="F40" s="9">
        <v>84</v>
      </c>
    </row>
    <row r="41" spans="1:6" ht="15">
      <c r="A41" s="15">
        <v>34</v>
      </c>
      <c r="B41" s="22" t="s">
        <v>472</v>
      </c>
      <c r="C41" s="12" t="s">
        <v>218</v>
      </c>
      <c r="D41" s="26">
        <v>53662</v>
      </c>
      <c r="E41" s="24">
        <v>6.73</v>
      </c>
      <c r="F41" s="27">
        <v>80</v>
      </c>
    </row>
    <row r="42" spans="1:6" ht="15">
      <c r="A42" s="6">
        <v>35</v>
      </c>
      <c r="B42" s="21" t="s">
        <v>473</v>
      </c>
      <c r="C42" s="5" t="s">
        <v>474</v>
      </c>
      <c r="D42" s="25">
        <v>50359</v>
      </c>
      <c r="E42" s="23">
        <v>24.45</v>
      </c>
      <c r="F42" s="9">
        <v>79</v>
      </c>
    </row>
    <row r="43" spans="1:6" ht="15">
      <c r="A43" s="15">
        <v>36</v>
      </c>
      <c r="B43" s="22" t="s">
        <v>292</v>
      </c>
      <c r="C43" s="12" t="s">
        <v>449</v>
      </c>
      <c r="D43" s="26">
        <v>51318</v>
      </c>
      <c r="E43" s="24">
        <v>18.545</v>
      </c>
      <c r="F43" s="27">
        <v>79</v>
      </c>
    </row>
    <row r="44" spans="1:6" ht="15">
      <c r="A44" s="6">
        <v>37</v>
      </c>
      <c r="B44" s="21" t="s">
        <v>294</v>
      </c>
      <c r="C44" s="5" t="s">
        <v>238</v>
      </c>
      <c r="D44" s="25">
        <v>48030</v>
      </c>
      <c r="E44" s="23">
        <v>38.425</v>
      </c>
      <c r="F44" s="9">
        <v>76</v>
      </c>
    </row>
    <row r="45" spans="1:6" ht="15">
      <c r="A45" s="15">
        <v>38</v>
      </c>
      <c r="B45" s="22" t="s">
        <v>270</v>
      </c>
      <c r="C45" s="12" t="s">
        <v>232</v>
      </c>
      <c r="D45" s="26">
        <v>46235</v>
      </c>
      <c r="E45" s="24">
        <v>23.675</v>
      </c>
      <c r="F45" s="27">
        <v>75</v>
      </c>
    </row>
    <row r="46" spans="1:6" ht="15">
      <c r="A46" s="6">
        <v>39</v>
      </c>
      <c r="B46" s="21" t="s">
        <v>475</v>
      </c>
      <c r="C46" s="5" t="s">
        <v>283</v>
      </c>
      <c r="D46" s="25">
        <v>44927</v>
      </c>
      <c r="E46" s="23">
        <v>8.724</v>
      </c>
      <c r="F46" s="9">
        <v>73</v>
      </c>
    </row>
    <row r="47" spans="1:6" ht="15">
      <c r="A47" s="15">
        <v>40</v>
      </c>
      <c r="B47" s="22" t="s">
        <v>295</v>
      </c>
      <c r="C47" s="12" t="s">
        <v>232</v>
      </c>
      <c r="D47" s="26">
        <v>48214</v>
      </c>
      <c r="E47" s="24">
        <v>28.175</v>
      </c>
      <c r="F47" s="27">
        <v>71</v>
      </c>
    </row>
    <row r="48" spans="1:6" ht="15">
      <c r="A48" s="6">
        <v>41</v>
      </c>
      <c r="B48" s="21" t="s">
        <v>266</v>
      </c>
      <c r="C48" s="5" t="s">
        <v>324</v>
      </c>
      <c r="D48" s="25">
        <v>54954</v>
      </c>
      <c r="E48" s="23">
        <v>115.4</v>
      </c>
      <c r="F48" s="9">
        <v>70</v>
      </c>
    </row>
    <row r="49" spans="1:6" ht="15">
      <c r="A49" s="15">
        <v>42</v>
      </c>
      <c r="B49" s="22" t="s">
        <v>297</v>
      </c>
      <c r="C49" s="12" t="s">
        <v>298</v>
      </c>
      <c r="D49" s="26">
        <v>48030</v>
      </c>
      <c r="E49" s="24">
        <v>29.1</v>
      </c>
      <c r="F49" s="27">
        <v>69</v>
      </c>
    </row>
    <row r="50" spans="1:6" ht="15">
      <c r="A50" s="6">
        <v>43</v>
      </c>
      <c r="B50" s="21" t="s">
        <v>476</v>
      </c>
      <c r="C50" s="5" t="s">
        <v>245</v>
      </c>
      <c r="D50" s="25">
        <v>46692</v>
      </c>
      <c r="E50" s="23">
        <v>15.925</v>
      </c>
      <c r="F50" s="9">
        <v>69</v>
      </c>
    </row>
    <row r="51" spans="1:6" ht="15">
      <c r="A51" s="15">
        <v>44</v>
      </c>
      <c r="B51" s="22" t="s">
        <v>228</v>
      </c>
      <c r="C51" s="12" t="s">
        <v>464</v>
      </c>
      <c r="D51" s="26">
        <v>45976</v>
      </c>
      <c r="E51" s="24">
        <v>17.425</v>
      </c>
      <c r="F51" s="27">
        <v>69</v>
      </c>
    </row>
    <row r="52" spans="1:6" ht="15">
      <c r="A52" s="6">
        <v>45</v>
      </c>
      <c r="B52" s="21" t="s">
        <v>352</v>
      </c>
      <c r="C52" s="5" t="s">
        <v>285</v>
      </c>
      <c r="D52" s="25">
        <v>51441</v>
      </c>
      <c r="E52" s="23">
        <v>423.55</v>
      </c>
      <c r="F52" s="9">
        <v>68</v>
      </c>
    </row>
    <row r="53" spans="1:6" ht="15">
      <c r="A53" s="15">
        <v>46</v>
      </c>
      <c r="B53" s="22" t="s">
        <v>301</v>
      </c>
      <c r="C53" s="12" t="s">
        <v>76</v>
      </c>
      <c r="D53" s="26">
        <v>51318</v>
      </c>
      <c r="E53" s="24">
        <v>11.525</v>
      </c>
      <c r="F53" s="27">
        <v>66</v>
      </c>
    </row>
    <row r="54" spans="1:6" ht="15">
      <c r="A54" s="6">
        <v>47</v>
      </c>
      <c r="B54" s="21" t="s">
        <v>477</v>
      </c>
      <c r="C54" s="5" t="s">
        <v>478</v>
      </c>
      <c r="D54" s="25">
        <v>53206</v>
      </c>
      <c r="E54" s="23">
        <v>14.725</v>
      </c>
      <c r="F54" s="9">
        <v>64</v>
      </c>
    </row>
    <row r="55" spans="1:6" ht="15">
      <c r="A55" s="15">
        <v>48</v>
      </c>
      <c r="B55" s="22" t="s">
        <v>479</v>
      </c>
      <c r="C55" s="12" t="s">
        <v>269</v>
      </c>
      <c r="D55" s="26">
        <v>49827</v>
      </c>
      <c r="E55" s="24">
        <v>99.42</v>
      </c>
      <c r="F55" s="27">
        <v>64</v>
      </c>
    </row>
    <row r="56" spans="1:6" ht="15">
      <c r="A56" s="6">
        <v>49</v>
      </c>
      <c r="B56" s="21" t="s">
        <v>480</v>
      </c>
      <c r="C56" s="5" t="s">
        <v>481</v>
      </c>
      <c r="D56" s="25">
        <v>49980</v>
      </c>
      <c r="E56" s="23">
        <v>7.4</v>
      </c>
      <c r="F56" s="9">
        <v>63</v>
      </c>
    </row>
    <row r="57" spans="1:6" ht="15">
      <c r="A57" s="15">
        <v>50</v>
      </c>
      <c r="B57" s="22" t="s">
        <v>482</v>
      </c>
      <c r="C57" s="12" t="s">
        <v>481</v>
      </c>
      <c r="D57" s="26">
        <v>49980</v>
      </c>
      <c r="E57" s="24">
        <v>13.275</v>
      </c>
      <c r="F57" s="27">
        <v>62</v>
      </c>
    </row>
    <row r="58" ht="12.75">
      <c r="F58" s="28"/>
    </row>
    <row r="59" spans="1:6" ht="37.5" customHeight="1">
      <c r="A59" s="168" t="s">
        <v>504</v>
      </c>
      <c r="B59" s="169"/>
      <c r="C59" s="169"/>
      <c r="D59" s="169"/>
      <c r="E59" s="169"/>
      <c r="F59" s="16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4" t="s">
        <v>18</v>
      </c>
      <c r="B1" s="55"/>
      <c r="C1" s="55"/>
      <c r="D1" s="55"/>
      <c r="E1" s="55"/>
      <c r="F1" s="55"/>
    </row>
    <row r="3" spans="1:6" ht="15.75">
      <c r="A3" s="65" t="s">
        <v>451</v>
      </c>
      <c r="B3" s="5"/>
      <c r="C3" s="5"/>
      <c r="D3" s="5"/>
      <c r="E3" s="157" t="s">
        <v>22</v>
      </c>
      <c r="F3" s="158"/>
    </row>
    <row r="4" spans="1:6" ht="15">
      <c r="A4" s="69" t="s">
        <v>72</v>
      </c>
      <c r="B4" s="5"/>
      <c r="C4" s="5"/>
      <c r="D4" s="5"/>
      <c r="E4" s="159"/>
      <c r="F4" s="160"/>
    </row>
    <row r="5" spans="1:6" ht="15">
      <c r="A5" s="5"/>
      <c r="B5" s="5"/>
      <c r="C5" s="5"/>
      <c r="D5" s="5"/>
      <c r="E5" s="5"/>
      <c r="F5" s="5"/>
    </row>
    <row r="6" spans="1:6" ht="15">
      <c r="A6" s="63"/>
      <c r="B6" s="63"/>
      <c r="C6" s="63"/>
      <c r="D6" s="64"/>
      <c r="E6" s="64" t="s">
        <v>39</v>
      </c>
      <c r="F6" s="64" t="s">
        <v>41</v>
      </c>
    </row>
    <row r="7" spans="1:6" ht="17.25">
      <c r="A7" s="64" t="s">
        <v>36</v>
      </c>
      <c r="B7" s="64" t="s">
        <v>43</v>
      </c>
      <c r="C7" s="64" t="s">
        <v>37</v>
      </c>
      <c r="D7" s="64" t="s">
        <v>38</v>
      </c>
      <c r="E7" s="64" t="s">
        <v>40</v>
      </c>
      <c r="F7" s="64" t="s">
        <v>42</v>
      </c>
    </row>
    <row r="8" spans="1:6" ht="15">
      <c r="A8" s="6">
        <v>1</v>
      </c>
      <c r="B8" s="21" t="s">
        <v>227</v>
      </c>
      <c r="C8" s="5" t="s">
        <v>218</v>
      </c>
      <c r="D8" s="25">
        <v>54758</v>
      </c>
      <c r="E8" s="23">
        <v>118.72</v>
      </c>
      <c r="F8" s="9">
        <v>614</v>
      </c>
    </row>
    <row r="9" spans="1:6" ht="15">
      <c r="A9" s="15">
        <v>2</v>
      </c>
      <c r="B9" s="22" t="s">
        <v>452</v>
      </c>
      <c r="C9" s="12" t="s">
        <v>217</v>
      </c>
      <c r="D9" s="26">
        <v>49902</v>
      </c>
      <c r="E9" s="24">
        <v>208.46</v>
      </c>
      <c r="F9" s="27">
        <v>528</v>
      </c>
    </row>
    <row r="10" spans="1:6" ht="15">
      <c r="A10" s="6">
        <v>3</v>
      </c>
      <c r="B10" s="21" t="s">
        <v>453</v>
      </c>
      <c r="C10" s="5" t="s">
        <v>289</v>
      </c>
      <c r="D10" s="25">
        <v>51728</v>
      </c>
      <c r="E10" s="23">
        <v>94.11</v>
      </c>
      <c r="F10" s="9">
        <v>427</v>
      </c>
    </row>
    <row r="11" spans="1:6" ht="15">
      <c r="A11" s="15">
        <v>4</v>
      </c>
      <c r="B11" s="22" t="s">
        <v>454</v>
      </c>
      <c r="C11" s="12" t="s">
        <v>217</v>
      </c>
      <c r="D11" s="26">
        <v>53554</v>
      </c>
      <c r="E11" s="24">
        <v>67.345</v>
      </c>
      <c r="F11" s="27">
        <v>269</v>
      </c>
    </row>
    <row r="12" spans="1:6" ht="15">
      <c r="A12" s="6">
        <v>5</v>
      </c>
      <c r="B12" s="21" t="s">
        <v>455</v>
      </c>
      <c r="C12" s="5" t="s">
        <v>397</v>
      </c>
      <c r="D12" s="25">
        <v>54605</v>
      </c>
      <c r="E12" s="23">
        <v>26.78</v>
      </c>
      <c r="F12" s="9">
        <v>237</v>
      </c>
    </row>
    <row r="13" spans="1:6" ht="15">
      <c r="A13" s="15">
        <v>6</v>
      </c>
      <c r="B13" s="22" t="s">
        <v>456</v>
      </c>
      <c r="C13" s="12" t="s">
        <v>457</v>
      </c>
      <c r="D13" s="26">
        <v>51363</v>
      </c>
      <c r="E13" s="24">
        <v>35.82</v>
      </c>
      <c r="F13" s="27">
        <v>228</v>
      </c>
    </row>
    <row r="14" spans="1:6" ht="15">
      <c r="A14" s="6">
        <v>7</v>
      </c>
      <c r="B14" s="21" t="s">
        <v>450</v>
      </c>
      <c r="C14" s="5" t="s">
        <v>71</v>
      </c>
      <c r="D14" s="25">
        <v>47818</v>
      </c>
      <c r="E14" s="23">
        <v>324.77</v>
      </c>
      <c r="F14" s="9">
        <v>211</v>
      </c>
    </row>
    <row r="15" spans="1:6" ht="15">
      <c r="A15" s="15">
        <v>8</v>
      </c>
      <c r="B15" s="22" t="s">
        <v>458</v>
      </c>
      <c r="C15" s="12" t="s">
        <v>459</v>
      </c>
      <c r="D15" s="26">
        <v>46447</v>
      </c>
      <c r="E15" s="24">
        <v>250.965</v>
      </c>
      <c r="F15" s="27">
        <v>203</v>
      </c>
    </row>
    <row r="16" spans="1:6" ht="15">
      <c r="A16" s="6">
        <v>9</v>
      </c>
      <c r="B16" s="21" t="s">
        <v>460</v>
      </c>
      <c r="C16" s="5" t="s">
        <v>461</v>
      </c>
      <c r="D16" s="25">
        <v>51349</v>
      </c>
      <c r="E16" s="23">
        <v>21.43</v>
      </c>
      <c r="F16" s="9">
        <v>180</v>
      </c>
    </row>
    <row r="17" spans="1:6" ht="15">
      <c r="A17" s="15">
        <v>10</v>
      </c>
      <c r="B17" s="22" t="s">
        <v>248</v>
      </c>
      <c r="C17" s="12" t="s">
        <v>232</v>
      </c>
      <c r="D17" s="26">
        <v>46235</v>
      </c>
      <c r="E17" s="24">
        <v>41.55</v>
      </c>
      <c r="F17" s="27">
        <v>174</v>
      </c>
    </row>
    <row r="18" spans="1:6" ht="15">
      <c r="A18" s="6">
        <v>11</v>
      </c>
      <c r="B18" s="21" t="s">
        <v>290</v>
      </c>
      <c r="C18" s="5" t="s">
        <v>217</v>
      </c>
      <c r="D18" s="25">
        <v>49536</v>
      </c>
      <c r="E18" s="23">
        <v>15.695</v>
      </c>
      <c r="F18" s="9">
        <v>170</v>
      </c>
    </row>
    <row r="19" spans="1:6" ht="15">
      <c r="A19" s="15">
        <v>12</v>
      </c>
      <c r="B19" s="22" t="s">
        <v>265</v>
      </c>
      <c r="C19" s="12" t="s">
        <v>449</v>
      </c>
      <c r="D19" s="26">
        <v>51318</v>
      </c>
      <c r="E19" s="24">
        <v>45.195</v>
      </c>
      <c r="F19" s="27">
        <v>153</v>
      </c>
    </row>
    <row r="20" spans="1:6" ht="15">
      <c r="A20" s="6">
        <v>13</v>
      </c>
      <c r="B20" s="21" t="s">
        <v>462</v>
      </c>
      <c r="C20" s="5" t="s">
        <v>463</v>
      </c>
      <c r="D20" s="25">
        <v>52732</v>
      </c>
      <c r="E20" s="23">
        <v>10.1</v>
      </c>
      <c r="F20" s="9">
        <v>148</v>
      </c>
    </row>
    <row r="21" spans="1:6" ht="15">
      <c r="A21" s="15">
        <v>14</v>
      </c>
      <c r="B21" s="22" t="s">
        <v>77</v>
      </c>
      <c r="C21" s="12" t="s">
        <v>245</v>
      </c>
      <c r="D21" s="26">
        <v>46692</v>
      </c>
      <c r="E21" s="24">
        <v>41.475</v>
      </c>
      <c r="F21" s="27">
        <v>148</v>
      </c>
    </row>
    <row r="22" spans="1:6" ht="15">
      <c r="A22" s="6">
        <v>15</v>
      </c>
      <c r="B22" s="21" t="s">
        <v>211</v>
      </c>
      <c r="C22" s="5" t="s">
        <v>212</v>
      </c>
      <c r="D22" s="25">
        <v>50710</v>
      </c>
      <c r="E22" s="23">
        <v>1369.47</v>
      </c>
      <c r="F22" s="9">
        <v>135</v>
      </c>
    </row>
    <row r="23" spans="1:6" ht="15">
      <c r="A23" s="15">
        <v>16</v>
      </c>
      <c r="B23" s="22" t="s">
        <v>230</v>
      </c>
      <c r="C23" s="12" t="s">
        <v>231</v>
      </c>
      <c r="D23" s="26">
        <v>53783</v>
      </c>
      <c r="E23" s="24">
        <v>37.71</v>
      </c>
      <c r="F23" s="27">
        <v>134</v>
      </c>
    </row>
    <row r="24" spans="1:6" ht="15">
      <c r="A24" s="6">
        <v>17</v>
      </c>
      <c r="B24" s="21" t="s">
        <v>249</v>
      </c>
      <c r="C24" s="5" t="s">
        <v>76</v>
      </c>
      <c r="D24" s="25">
        <v>51318</v>
      </c>
      <c r="E24" s="23">
        <v>65.05</v>
      </c>
      <c r="F24" s="9">
        <v>130</v>
      </c>
    </row>
    <row r="25" spans="1:6" ht="15">
      <c r="A25" s="15">
        <v>18</v>
      </c>
      <c r="B25" s="22" t="s">
        <v>220</v>
      </c>
      <c r="C25" s="12" t="s">
        <v>219</v>
      </c>
      <c r="D25" s="26">
        <v>54193</v>
      </c>
      <c r="E25" s="24">
        <v>58.83</v>
      </c>
      <c r="F25" s="27">
        <v>120</v>
      </c>
    </row>
    <row r="26" spans="1:6" ht="15">
      <c r="A26" s="6">
        <v>19</v>
      </c>
      <c r="B26" s="21" t="s">
        <v>293</v>
      </c>
      <c r="C26" s="5" t="s">
        <v>231</v>
      </c>
      <c r="D26" s="25">
        <v>53783</v>
      </c>
      <c r="E26" s="23">
        <v>29.925</v>
      </c>
      <c r="F26" s="9">
        <v>111</v>
      </c>
    </row>
    <row r="27" spans="1:6" ht="15">
      <c r="A27" s="15">
        <v>20</v>
      </c>
      <c r="B27" s="22" t="s">
        <v>246</v>
      </c>
      <c r="C27" s="12" t="s">
        <v>464</v>
      </c>
      <c r="D27" s="26">
        <v>45976</v>
      </c>
      <c r="E27" s="24">
        <v>29.65</v>
      </c>
      <c r="F27" s="27">
        <v>109</v>
      </c>
    </row>
    <row r="28" spans="1:6" ht="15">
      <c r="A28" s="6">
        <v>21</v>
      </c>
      <c r="B28" s="21" t="s">
        <v>291</v>
      </c>
      <c r="C28" s="5" t="s">
        <v>76</v>
      </c>
      <c r="D28" s="25">
        <v>51683</v>
      </c>
      <c r="E28" s="23">
        <v>27.75</v>
      </c>
      <c r="F28" s="9">
        <v>103</v>
      </c>
    </row>
    <row r="29" spans="1:6" ht="15">
      <c r="A29" s="15">
        <v>22</v>
      </c>
      <c r="B29" s="22" t="s">
        <v>465</v>
      </c>
      <c r="C29" s="12" t="s">
        <v>466</v>
      </c>
      <c r="D29" s="26">
        <v>51957</v>
      </c>
      <c r="E29" s="24">
        <v>299.65</v>
      </c>
      <c r="F29" s="27">
        <v>102</v>
      </c>
    </row>
    <row r="30" spans="1:6" ht="15">
      <c r="A30" s="6">
        <v>23</v>
      </c>
      <c r="B30" s="21" t="s">
        <v>263</v>
      </c>
      <c r="C30" s="5" t="s">
        <v>262</v>
      </c>
      <c r="D30" s="25">
        <v>51683</v>
      </c>
      <c r="E30" s="23">
        <v>14.17</v>
      </c>
      <c r="F30" s="9">
        <v>101</v>
      </c>
    </row>
    <row r="31" spans="1:6" ht="15">
      <c r="A31" s="15">
        <v>24</v>
      </c>
      <c r="B31" s="22" t="s">
        <v>247</v>
      </c>
      <c r="C31" s="12" t="s">
        <v>449</v>
      </c>
      <c r="D31" s="26">
        <v>52048</v>
      </c>
      <c r="E31" s="24">
        <v>21.725</v>
      </c>
      <c r="F31" s="27">
        <v>98</v>
      </c>
    </row>
    <row r="32" spans="1:6" ht="15">
      <c r="A32" s="6">
        <v>25</v>
      </c>
      <c r="B32" s="21" t="s">
        <v>467</v>
      </c>
      <c r="C32" s="5" t="s">
        <v>283</v>
      </c>
      <c r="D32" s="25">
        <v>53097</v>
      </c>
      <c r="E32" s="23">
        <v>2.3</v>
      </c>
      <c r="F32" s="9">
        <v>95</v>
      </c>
    </row>
    <row r="33" spans="1:6" ht="15">
      <c r="A33" s="15">
        <v>26</v>
      </c>
      <c r="B33" s="22" t="s">
        <v>267</v>
      </c>
      <c r="C33" s="12" t="s">
        <v>268</v>
      </c>
      <c r="D33" s="26">
        <v>49491</v>
      </c>
      <c r="E33" s="24">
        <v>6.39</v>
      </c>
      <c r="F33" s="27">
        <v>95</v>
      </c>
    </row>
    <row r="34" spans="1:6" ht="15">
      <c r="A34" s="6">
        <v>27</v>
      </c>
      <c r="B34" s="21" t="s">
        <v>213</v>
      </c>
      <c r="C34" s="5" t="s">
        <v>212</v>
      </c>
      <c r="D34" s="25">
        <v>53448</v>
      </c>
      <c r="E34" s="23">
        <v>1181.58</v>
      </c>
      <c r="F34" s="9">
        <v>94</v>
      </c>
    </row>
    <row r="35" spans="1:6" ht="15">
      <c r="A35" s="15">
        <v>28</v>
      </c>
      <c r="B35" s="22" t="s">
        <v>296</v>
      </c>
      <c r="C35" s="12" t="s">
        <v>238</v>
      </c>
      <c r="D35" s="26">
        <v>48030</v>
      </c>
      <c r="E35" s="24">
        <v>28.425</v>
      </c>
      <c r="F35" s="27">
        <v>94</v>
      </c>
    </row>
    <row r="36" spans="1:6" ht="15">
      <c r="A36" s="6">
        <v>29</v>
      </c>
      <c r="B36" s="21" t="s">
        <v>300</v>
      </c>
      <c r="C36" s="5" t="s">
        <v>468</v>
      </c>
      <c r="D36" s="25">
        <v>47027</v>
      </c>
      <c r="E36" s="23">
        <v>16.65</v>
      </c>
      <c r="F36" s="9">
        <v>90</v>
      </c>
    </row>
    <row r="37" spans="1:6" ht="15">
      <c r="A37" s="15">
        <v>30</v>
      </c>
      <c r="B37" s="22" t="s">
        <v>78</v>
      </c>
      <c r="C37" s="12" t="s">
        <v>469</v>
      </c>
      <c r="D37" s="26">
        <v>49857</v>
      </c>
      <c r="E37" s="24">
        <v>126.095</v>
      </c>
      <c r="F37" s="27">
        <v>88</v>
      </c>
    </row>
    <row r="38" spans="1:6" ht="15">
      <c r="A38" s="6">
        <v>31</v>
      </c>
      <c r="B38" s="21" t="s">
        <v>302</v>
      </c>
      <c r="C38" s="5" t="s">
        <v>232</v>
      </c>
      <c r="D38" s="25">
        <v>46661</v>
      </c>
      <c r="E38" s="23">
        <v>38.475</v>
      </c>
      <c r="F38" s="9">
        <v>88</v>
      </c>
    </row>
    <row r="39" spans="1:6" ht="15">
      <c r="A39" s="15">
        <v>32</v>
      </c>
      <c r="B39" s="22" t="s">
        <v>299</v>
      </c>
      <c r="C39" s="12" t="s">
        <v>232</v>
      </c>
      <c r="D39" s="26">
        <v>46235</v>
      </c>
      <c r="E39" s="24">
        <v>30.6</v>
      </c>
      <c r="F39" s="27">
        <v>86</v>
      </c>
    </row>
    <row r="40" spans="1:6" ht="15">
      <c r="A40" s="6">
        <v>33</v>
      </c>
      <c r="B40" s="21" t="s">
        <v>470</v>
      </c>
      <c r="C40" s="5" t="s">
        <v>471</v>
      </c>
      <c r="D40" s="25">
        <v>51471</v>
      </c>
      <c r="E40" s="23">
        <v>11.99</v>
      </c>
      <c r="F40" s="9">
        <v>84</v>
      </c>
    </row>
    <row r="41" spans="1:6" ht="15">
      <c r="A41" s="15">
        <v>34</v>
      </c>
      <c r="B41" s="22" t="s">
        <v>472</v>
      </c>
      <c r="C41" s="12" t="s">
        <v>218</v>
      </c>
      <c r="D41" s="26">
        <v>53662</v>
      </c>
      <c r="E41" s="24">
        <v>6.73</v>
      </c>
      <c r="F41" s="27">
        <v>80</v>
      </c>
    </row>
    <row r="42" spans="1:6" ht="15">
      <c r="A42" s="6">
        <v>35</v>
      </c>
      <c r="B42" s="21" t="s">
        <v>473</v>
      </c>
      <c r="C42" s="5" t="s">
        <v>474</v>
      </c>
      <c r="D42" s="25">
        <v>50359</v>
      </c>
      <c r="E42" s="23">
        <v>24.45</v>
      </c>
      <c r="F42" s="9">
        <v>79</v>
      </c>
    </row>
    <row r="43" spans="1:6" ht="15">
      <c r="A43" s="15">
        <v>36</v>
      </c>
      <c r="B43" s="22" t="s">
        <v>292</v>
      </c>
      <c r="C43" s="12" t="s">
        <v>449</v>
      </c>
      <c r="D43" s="26">
        <v>51318</v>
      </c>
      <c r="E43" s="24">
        <v>18.545</v>
      </c>
      <c r="F43" s="27">
        <v>79</v>
      </c>
    </row>
    <row r="44" spans="1:6" ht="15">
      <c r="A44" s="6">
        <v>37</v>
      </c>
      <c r="B44" s="21" t="s">
        <v>294</v>
      </c>
      <c r="C44" s="5" t="s">
        <v>238</v>
      </c>
      <c r="D44" s="25">
        <v>48030</v>
      </c>
      <c r="E44" s="23">
        <v>38.425</v>
      </c>
      <c r="F44" s="9">
        <v>76</v>
      </c>
    </row>
    <row r="45" spans="1:6" ht="15">
      <c r="A45" s="15">
        <v>38</v>
      </c>
      <c r="B45" s="22" t="s">
        <v>270</v>
      </c>
      <c r="C45" s="12" t="s">
        <v>232</v>
      </c>
      <c r="D45" s="26">
        <v>46235</v>
      </c>
      <c r="E45" s="24">
        <v>23.675</v>
      </c>
      <c r="F45" s="27">
        <v>75</v>
      </c>
    </row>
    <row r="46" spans="1:6" ht="15">
      <c r="A46" s="6">
        <v>39</v>
      </c>
      <c r="B46" s="21" t="s">
        <v>475</v>
      </c>
      <c r="C46" s="5" t="s">
        <v>283</v>
      </c>
      <c r="D46" s="25">
        <v>44927</v>
      </c>
      <c r="E46" s="23">
        <v>8.724</v>
      </c>
      <c r="F46" s="9">
        <v>73</v>
      </c>
    </row>
    <row r="47" spans="1:6" ht="15">
      <c r="A47" s="15">
        <v>40</v>
      </c>
      <c r="B47" s="22" t="s">
        <v>295</v>
      </c>
      <c r="C47" s="12" t="s">
        <v>232</v>
      </c>
      <c r="D47" s="26">
        <v>48214</v>
      </c>
      <c r="E47" s="24">
        <v>28.175</v>
      </c>
      <c r="F47" s="27">
        <v>71</v>
      </c>
    </row>
    <row r="48" spans="1:6" ht="15">
      <c r="A48" s="6">
        <v>41</v>
      </c>
      <c r="B48" s="21" t="s">
        <v>266</v>
      </c>
      <c r="C48" s="5" t="s">
        <v>324</v>
      </c>
      <c r="D48" s="25">
        <v>54954</v>
      </c>
      <c r="E48" s="23">
        <v>115.4</v>
      </c>
      <c r="F48" s="9">
        <v>70</v>
      </c>
    </row>
    <row r="49" spans="1:6" ht="15">
      <c r="A49" s="15">
        <v>42</v>
      </c>
      <c r="B49" s="22" t="s">
        <v>297</v>
      </c>
      <c r="C49" s="12" t="s">
        <v>298</v>
      </c>
      <c r="D49" s="26">
        <v>48030</v>
      </c>
      <c r="E49" s="24">
        <v>29.1</v>
      </c>
      <c r="F49" s="27">
        <v>69</v>
      </c>
    </row>
    <row r="50" spans="1:6" ht="15">
      <c r="A50" s="6">
        <v>43</v>
      </c>
      <c r="B50" s="21" t="s">
        <v>476</v>
      </c>
      <c r="C50" s="5" t="s">
        <v>245</v>
      </c>
      <c r="D50" s="25">
        <v>46692</v>
      </c>
      <c r="E50" s="23">
        <v>15.925</v>
      </c>
      <c r="F50" s="9">
        <v>69</v>
      </c>
    </row>
    <row r="51" spans="1:6" ht="15">
      <c r="A51" s="15">
        <v>44</v>
      </c>
      <c r="B51" s="22" t="s">
        <v>228</v>
      </c>
      <c r="C51" s="12" t="s">
        <v>464</v>
      </c>
      <c r="D51" s="26">
        <v>45976</v>
      </c>
      <c r="E51" s="24">
        <v>17.425</v>
      </c>
      <c r="F51" s="27">
        <v>69</v>
      </c>
    </row>
    <row r="52" spans="1:6" ht="15">
      <c r="A52" s="6">
        <v>45</v>
      </c>
      <c r="B52" s="21" t="s">
        <v>352</v>
      </c>
      <c r="C52" s="5" t="s">
        <v>285</v>
      </c>
      <c r="D52" s="25">
        <v>51441</v>
      </c>
      <c r="E52" s="23">
        <v>423.55</v>
      </c>
      <c r="F52" s="9">
        <v>68</v>
      </c>
    </row>
    <row r="53" spans="1:6" ht="15">
      <c r="A53" s="15">
        <v>46</v>
      </c>
      <c r="B53" s="22" t="s">
        <v>301</v>
      </c>
      <c r="C53" s="12" t="s">
        <v>76</v>
      </c>
      <c r="D53" s="26">
        <v>51318</v>
      </c>
      <c r="E53" s="24">
        <v>11.525</v>
      </c>
      <c r="F53" s="27">
        <v>66</v>
      </c>
    </row>
    <row r="54" spans="1:6" ht="15">
      <c r="A54" s="6">
        <v>47</v>
      </c>
      <c r="B54" s="21" t="s">
        <v>477</v>
      </c>
      <c r="C54" s="5" t="s">
        <v>478</v>
      </c>
      <c r="D54" s="25">
        <v>53206</v>
      </c>
      <c r="E54" s="23">
        <v>14.725</v>
      </c>
      <c r="F54" s="9">
        <v>64</v>
      </c>
    </row>
    <row r="55" spans="1:6" ht="15">
      <c r="A55" s="15">
        <v>48</v>
      </c>
      <c r="B55" s="22" t="s">
        <v>479</v>
      </c>
      <c r="C55" s="12" t="s">
        <v>269</v>
      </c>
      <c r="D55" s="26">
        <v>49827</v>
      </c>
      <c r="E55" s="24">
        <v>99.42</v>
      </c>
      <c r="F55" s="27">
        <v>64</v>
      </c>
    </row>
    <row r="56" spans="1:6" ht="15">
      <c r="A56" s="6">
        <v>49</v>
      </c>
      <c r="B56" s="21" t="s">
        <v>480</v>
      </c>
      <c r="C56" s="5" t="s">
        <v>481</v>
      </c>
      <c r="D56" s="25">
        <v>49980</v>
      </c>
      <c r="E56" s="23">
        <v>7.4</v>
      </c>
      <c r="F56" s="9">
        <v>63</v>
      </c>
    </row>
    <row r="57" spans="1:6" ht="15">
      <c r="A57" s="15">
        <v>50</v>
      </c>
      <c r="B57" s="22" t="s">
        <v>482</v>
      </c>
      <c r="C57" s="12" t="s">
        <v>481</v>
      </c>
      <c r="D57" s="26">
        <v>49980</v>
      </c>
      <c r="E57" s="24">
        <v>13.275</v>
      </c>
      <c r="F57" s="27">
        <v>62</v>
      </c>
    </row>
    <row r="58" ht="12.75">
      <c r="F58" s="28"/>
    </row>
    <row r="59" spans="1:6" ht="37.5" customHeight="1">
      <c r="A59" s="168" t="s">
        <v>504</v>
      </c>
      <c r="B59" s="169"/>
      <c r="C59" s="169"/>
      <c r="D59" s="169"/>
      <c r="E59" s="169"/>
      <c r="F59" s="16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4" t="s">
        <v>52</v>
      </c>
      <c r="B1" s="55"/>
      <c r="C1" s="55"/>
      <c r="D1" s="55"/>
      <c r="E1" s="55"/>
      <c r="F1" s="55"/>
      <c r="G1" s="55"/>
    </row>
    <row r="3" spans="1:7" ht="15.75">
      <c r="A3" s="65" t="s">
        <v>80</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59"/>
      <c r="C8" s="5"/>
      <c r="D8" s="5"/>
      <c r="E8" s="5"/>
      <c r="F8" s="5"/>
    </row>
    <row r="9" spans="1:6" ht="15">
      <c r="A9" s="73" t="s">
        <v>25</v>
      </c>
      <c r="B9" s="77">
        <f>B20+B31+B42</f>
        <v>10405.098075114425</v>
      </c>
      <c r="C9" s="5"/>
      <c r="D9" s="5"/>
      <c r="E9" s="5"/>
      <c r="F9" s="5"/>
    </row>
    <row r="10" spans="1:6" ht="15">
      <c r="A10" s="8" t="s">
        <v>83</v>
      </c>
      <c r="B10" s="14">
        <f>B21+B32+B43</f>
        <v>285.3629873177049</v>
      </c>
      <c r="C10" s="5"/>
      <c r="D10" s="5"/>
      <c r="E10" s="5"/>
      <c r="F10" s="5"/>
    </row>
    <row r="11" spans="1:6" ht="15">
      <c r="A11" s="8" t="s">
        <v>84</v>
      </c>
      <c r="B11" s="14">
        <f aca="true" t="shared" si="0" ref="B11:B17">B22+B33+B44</f>
        <v>312.4539273085246</v>
      </c>
      <c r="C11" s="5"/>
      <c r="D11" s="5"/>
      <c r="E11" s="5"/>
      <c r="F11" s="5"/>
    </row>
    <row r="12" spans="1:6" ht="15">
      <c r="A12" s="8" t="s">
        <v>85</v>
      </c>
      <c r="B12" s="14">
        <f t="shared" si="0"/>
        <v>115.72161827508197</v>
      </c>
      <c r="C12" s="5"/>
      <c r="D12" s="5"/>
      <c r="E12" s="5"/>
      <c r="F12" s="5"/>
    </row>
    <row r="13" spans="1:6" ht="15">
      <c r="A13" s="8" t="s">
        <v>86</v>
      </c>
      <c r="B13" s="14">
        <f t="shared" si="0"/>
        <v>280.03214540983606</v>
      </c>
      <c r="C13" s="5"/>
      <c r="D13" s="5"/>
      <c r="E13" s="5"/>
      <c r="F13" s="5"/>
    </row>
    <row r="14" spans="1:6" ht="15">
      <c r="A14" s="8" t="s">
        <v>87</v>
      </c>
      <c r="B14" s="14">
        <f t="shared" si="0"/>
        <v>1251.892736229508</v>
      </c>
      <c r="C14" s="5"/>
      <c r="D14" s="5"/>
      <c r="E14" s="5"/>
      <c r="F14" s="5"/>
    </row>
    <row r="15" spans="1:6" ht="15">
      <c r="A15" s="8" t="s">
        <v>88</v>
      </c>
      <c r="B15" s="14">
        <f t="shared" si="0"/>
        <v>769.1524547213115</v>
      </c>
      <c r="C15" s="5"/>
      <c r="D15" s="5"/>
      <c r="E15" s="5"/>
      <c r="F15" s="5"/>
    </row>
    <row r="16" spans="1:6" ht="15">
      <c r="A16" s="8" t="s">
        <v>89</v>
      </c>
      <c r="B16" s="14">
        <f t="shared" si="0"/>
        <v>848.9567124262296</v>
      </c>
      <c r="C16" s="5"/>
      <c r="D16" s="5"/>
      <c r="E16" s="5"/>
      <c r="F16" s="5"/>
    </row>
    <row r="17" spans="1:6" ht="15">
      <c r="A17" s="10" t="s">
        <v>90</v>
      </c>
      <c r="B17" s="94">
        <f t="shared" si="0"/>
        <v>6541.525493426229</v>
      </c>
      <c r="C17" s="5"/>
      <c r="D17" s="5"/>
      <c r="E17" s="5"/>
      <c r="F17" s="5"/>
    </row>
    <row r="18" spans="1:6" ht="15">
      <c r="A18" s="5"/>
      <c r="B18" s="14"/>
      <c r="C18" s="5"/>
      <c r="D18" s="5"/>
      <c r="E18" s="5"/>
      <c r="F18" s="5"/>
    </row>
    <row r="19" spans="1:6" ht="15">
      <c r="A19" s="73" t="s">
        <v>27</v>
      </c>
      <c r="B19" s="70"/>
      <c r="C19" s="5"/>
      <c r="D19" s="5"/>
      <c r="E19" s="5"/>
      <c r="F19" s="5"/>
    </row>
    <row r="20" spans="1:6" ht="15">
      <c r="A20" s="73" t="s">
        <v>25</v>
      </c>
      <c r="B20" s="77">
        <v>5107.040269343934</v>
      </c>
      <c r="C20" s="5"/>
      <c r="D20" s="5"/>
      <c r="E20" s="5"/>
      <c r="F20" s="5"/>
    </row>
    <row r="21" spans="1:6" ht="15">
      <c r="A21" s="8" t="s">
        <v>83</v>
      </c>
      <c r="B21" s="14">
        <v>118.31843305540983</v>
      </c>
      <c r="C21" s="5"/>
      <c r="D21" s="5"/>
      <c r="E21" s="5"/>
      <c r="F21" s="5"/>
    </row>
    <row r="22" spans="1:6" ht="15">
      <c r="A22" s="8" t="s">
        <v>84</v>
      </c>
      <c r="B22" s="14">
        <v>129.26768875114755</v>
      </c>
      <c r="C22" s="5"/>
      <c r="D22" s="5"/>
      <c r="E22" s="5"/>
      <c r="F22" s="5"/>
    </row>
    <row r="23" spans="1:6" ht="15">
      <c r="A23" s="8" t="s">
        <v>85</v>
      </c>
      <c r="B23" s="14">
        <v>45.750996258688524</v>
      </c>
      <c r="C23" s="5"/>
      <c r="D23" s="5"/>
      <c r="E23" s="5"/>
      <c r="F23" s="5"/>
    </row>
    <row r="24" spans="1:6" ht="15">
      <c r="A24" s="8" t="s">
        <v>86</v>
      </c>
      <c r="B24" s="14">
        <v>114.44282372131148</v>
      </c>
      <c r="C24" s="14"/>
      <c r="D24" s="110"/>
      <c r="E24" s="5"/>
      <c r="F24" s="5"/>
    </row>
    <row r="25" spans="1:6" ht="15">
      <c r="A25" s="8" t="s">
        <v>87</v>
      </c>
      <c r="B25" s="14">
        <v>481.7838603770492</v>
      </c>
      <c r="C25" s="14"/>
      <c r="D25" s="5"/>
      <c r="E25" s="5"/>
      <c r="F25" s="5"/>
    </row>
    <row r="26" spans="1:2" ht="15">
      <c r="A26" s="8" t="s">
        <v>88</v>
      </c>
      <c r="B26" s="14">
        <v>307.3005694754099</v>
      </c>
    </row>
    <row r="27" spans="1:2" ht="15">
      <c r="A27" s="8" t="s">
        <v>89</v>
      </c>
      <c r="B27" s="14">
        <v>361.1453212786885</v>
      </c>
    </row>
    <row r="28" spans="1:4" ht="15">
      <c r="A28" s="10" t="s">
        <v>90</v>
      </c>
      <c r="B28" s="31">
        <v>3549.0305764262293</v>
      </c>
      <c r="C28" s="32"/>
      <c r="D28" s="98"/>
    </row>
    <row r="29" ht="12.75">
      <c r="B29" s="32"/>
    </row>
    <row r="30" spans="1:2" ht="15">
      <c r="A30" s="73" t="s">
        <v>28</v>
      </c>
      <c r="B30" s="70"/>
    </row>
    <row r="31" spans="1:4" ht="15">
      <c r="A31" s="73" t="s">
        <v>25</v>
      </c>
      <c r="B31" s="77">
        <v>2789.885100344262</v>
      </c>
      <c r="D31" s="5"/>
    </row>
    <row r="32" spans="1:2" ht="15">
      <c r="A32" s="8" t="s">
        <v>83</v>
      </c>
      <c r="B32" s="14">
        <v>56.81973408196721</v>
      </c>
    </row>
    <row r="33" spans="1:2" ht="15">
      <c r="A33" s="8" t="s">
        <v>84</v>
      </c>
      <c r="B33" s="14">
        <v>59.38240249180328</v>
      </c>
    </row>
    <row r="34" spans="1:2" ht="15">
      <c r="A34" s="8" t="s">
        <v>85</v>
      </c>
      <c r="B34" s="14">
        <v>24.634589229508194</v>
      </c>
    </row>
    <row r="35" spans="1:2" ht="15">
      <c r="A35" s="8" t="s">
        <v>86</v>
      </c>
      <c r="B35" s="14">
        <v>54.931157754098365</v>
      </c>
    </row>
    <row r="36" spans="1:2" ht="15">
      <c r="A36" s="8" t="s">
        <v>87</v>
      </c>
      <c r="B36" s="14">
        <v>234.9973020819672</v>
      </c>
    </row>
    <row r="37" spans="1:2" ht="15">
      <c r="A37" s="8" t="s">
        <v>88</v>
      </c>
      <c r="B37" s="14">
        <v>155.34150819672132</v>
      </c>
    </row>
    <row r="38" spans="1:2" ht="15">
      <c r="A38" s="8" t="s">
        <v>89</v>
      </c>
      <c r="B38" s="14">
        <v>201.15645672131149</v>
      </c>
    </row>
    <row r="39" spans="1:2" ht="15">
      <c r="A39" s="10" t="s">
        <v>90</v>
      </c>
      <c r="B39" s="31">
        <v>2002.6219497868854</v>
      </c>
    </row>
    <row r="40" ht="12.75">
      <c r="B40" s="32"/>
    </row>
    <row r="41" spans="1:2" ht="15">
      <c r="A41" s="73" t="s">
        <v>29</v>
      </c>
      <c r="B41" s="77"/>
    </row>
    <row r="42" spans="1:4" ht="15">
      <c r="A42" s="73" t="s">
        <v>25</v>
      </c>
      <c r="B42" s="77">
        <v>2508.1727054262296</v>
      </c>
      <c r="D42" s="5"/>
    </row>
    <row r="43" spans="1:2" ht="15">
      <c r="A43" s="8" t="s">
        <v>83</v>
      </c>
      <c r="B43" s="14">
        <v>110.22482018032787</v>
      </c>
    </row>
    <row r="44" spans="1:2" ht="15">
      <c r="A44" s="8" t="s">
        <v>84</v>
      </c>
      <c r="B44" s="14">
        <v>123.80383606557376</v>
      </c>
    </row>
    <row r="45" spans="1:2" ht="15">
      <c r="A45" s="8" t="s">
        <v>85</v>
      </c>
      <c r="B45" s="14">
        <v>45.33603278688525</v>
      </c>
    </row>
    <row r="46" spans="1:2" ht="15">
      <c r="A46" s="8" t="s">
        <v>86</v>
      </c>
      <c r="B46" s="14">
        <v>110.65816393442623</v>
      </c>
    </row>
    <row r="47" spans="1:2" ht="15">
      <c r="A47" s="8" t="s">
        <v>87</v>
      </c>
      <c r="B47" s="14">
        <v>535.1115737704918</v>
      </c>
    </row>
    <row r="48" spans="1:2" ht="15">
      <c r="A48" s="8" t="s">
        <v>88</v>
      </c>
      <c r="B48" s="14">
        <v>306.5103770491803</v>
      </c>
    </row>
    <row r="49" spans="1:2" ht="15">
      <c r="A49" s="8" t="s">
        <v>89</v>
      </c>
      <c r="B49" s="14">
        <v>286.65493442622954</v>
      </c>
    </row>
    <row r="50" spans="1:2" ht="15">
      <c r="A50" s="10" t="s">
        <v>90</v>
      </c>
      <c r="B50" s="31">
        <v>989.8729672131147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140625" style="0" bestFit="1" customWidth="1"/>
  </cols>
  <sheetData>
    <row r="1" spans="1:7" ht="15.75">
      <c r="A1" s="54" t="s">
        <v>52</v>
      </c>
      <c r="B1" s="55"/>
      <c r="C1" s="55"/>
      <c r="D1" s="55"/>
      <c r="E1" s="55"/>
      <c r="F1" s="55"/>
      <c r="G1" s="55"/>
    </row>
    <row r="3" spans="1:7" ht="15.75">
      <c r="A3" s="65" t="s">
        <v>80</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59"/>
      <c r="C8" s="5"/>
      <c r="D8" s="5"/>
      <c r="E8" s="5"/>
      <c r="F8" s="5"/>
    </row>
    <row r="9" spans="1:6" ht="15">
      <c r="A9" s="73" t="s">
        <v>25</v>
      </c>
      <c r="B9" s="78">
        <f>B20+B31+B42</f>
        <v>37132.557377049176</v>
      </c>
      <c r="C9" s="5"/>
      <c r="D9" s="5"/>
      <c r="E9" s="5"/>
      <c r="F9" s="5"/>
    </row>
    <row r="10" spans="1:6" ht="15">
      <c r="A10" s="8" t="s">
        <v>83</v>
      </c>
      <c r="B10" s="9">
        <f>B21+B32+B43</f>
        <v>17894.09836065574</v>
      </c>
      <c r="C10" s="5"/>
      <c r="D10" s="5"/>
      <c r="E10" s="5"/>
      <c r="F10" s="5"/>
    </row>
    <row r="11" spans="1:6" ht="15">
      <c r="A11" s="8" t="s">
        <v>84</v>
      </c>
      <c r="B11" s="9">
        <f aca="true" t="shared" si="0" ref="B11:B17">B22+B33+B44</f>
        <v>7334.4098360655735</v>
      </c>
      <c r="C11" s="5"/>
      <c r="D11" s="5"/>
      <c r="E11" s="5"/>
      <c r="F11" s="5"/>
    </row>
    <row r="12" spans="1:6" ht="15">
      <c r="A12" s="8" t="s">
        <v>85</v>
      </c>
      <c r="B12" s="9">
        <f t="shared" si="0"/>
        <v>1729.7704918032787</v>
      </c>
      <c r="C12" s="5"/>
      <c r="D12" s="5"/>
      <c r="E12" s="5"/>
      <c r="F12" s="5"/>
    </row>
    <row r="13" spans="1:6" ht="15">
      <c r="A13" s="8" t="s">
        <v>86</v>
      </c>
      <c r="B13" s="9">
        <f t="shared" si="0"/>
        <v>2874.44262295082</v>
      </c>
      <c r="C13" s="5"/>
      <c r="D13" s="5"/>
      <c r="E13" s="5"/>
      <c r="F13" s="5"/>
    </row>
    <row r="14" spans="1:6" ht="15">
      <c r="A14" s="8" t="s">
        <v>87</v>
      </c>
      <c r="B14" s="9">
        <f t="shared" si="0"/>
        <v>4973.868852459016</v>
      </c>
      <c r="C14" s="5"/>
      <c r="D14" s="5"/>
      <c r="E14" s="5"/>
      <c r="F14" s="5"/>
    </row>
    <row r="15" spans="1:6" ht="15">
      <c r="A15" s="8" t="s">
        <v>88</v>
      </c>
      <c r="B15" s="9">
        <f t="shared" si="0"/>
        <v>965.1967213114754</v>
      </c>
      <c r="C15" s="5"/>
      <c r="D15" s="5"/>
      <c r="E15" s="5"/>
      <c r="F15" s="5"/>
    </row>
    <row r="16" spans="1:6" ht="15">
      <c r="A16" s="8" t="s">
        <v>89</v>
      </c>
      <c r="B16" s="9">
        <f t="shared" si="0"/>
        <v>561.2622950819673</v>
      </c>
      <c r="C16" s="5"/>
      <c r="D16" s="5"/>
      <c r="E16" s="5"/>
      <c r="F16" s="5"/>
    </row>
    <row r="17" spans="1:6" ht="15">
      <c r="A17" s="10" t="s">
        <v>90</v>
      </c>
      <c r="B17" s="95">
        <f t="shared" si="0"/>
        <v>799.5081967213115</v>
      </c>
      <c r="C17" s="5"/>
      <c r="D17" s="5"/>
      <c r="E17" s="5"/>
      <c r="F17" s="5"/>
    </row>
    <row r="18" spans="1:6" ht="15">
      <c r="A18" s="5"/>
      <c r="B18" s="9"/>
      <c r="C18" s="5"/>
      <c r="E18" s="5"/>
      <c r="F18" s="5"/>
    </row>
    <row r="19" spans="1:6" ht="15">
      <c r="A19" s="73" t="s">
        <v>27</v>
      </c>
      <c r="B19" s="60"/>
      <c r="C19" s="5"/>
      <c r="D19" s="5"/>
      <c r="E19" s="5"/>
      <c r="F19" s="5"/>
    </row>
    <row r="20" spans="1:6" ht="15">
      <c r="A20" s="73" t="s">
        <v>25</v>
      </c>
      <c r="B20" s="78">
        <v>15186.672131147541</v>
      </c>
      <c r="C20" s="5"/>
      <c r="D20" s="5"/>
      <c r="E20" s="5"/>
      <c r="F20" s="5"/>
    </row>
    <row r="21" spans="1:6" ht="15">
      <c r="A21" s="8" t="s">
        <v>83</v>
      </c>
      <c r="B21" s="9">
        <v>7361.88524590164</v>
      </c>
      <c r="C21" s="5"/>
      <c r="D21" s="5"/>
      <c r="E21" s="5"/>
      <c r="F21" s="5"/>
    </row>
    <row r="22" spans="1:6" ht="15">
      <c r="A22" s="8" t="s">
        <v>84</v>
      </c>
      <c r="B22" s="9">
        <v>3022.0819672131147</v>
      </c>
      <c r="C22" s="5"/>
      <c r="D22" s="5"/>
      <c r="E22" s="5"/>
      <c r="F22" s="5"/>
    </row>
    <row r="23" spans="1:6" ht="15">
      <c r="A23" s="8" t="s">
        <v>85</v>
      </c>
      <c r="B23" s="9">
        <v>680.9508196721312</v>
      </c>
      <c r="C23" s="5"/>
      <c r="D23" s="5"/>
      <c r="E23" s="5"/>
      <c r="F23" s="5"/>
    </row>
    <row r="24" spans="1:6" ht="15">
      <c r="A24" s="8" t="s">
        <v>86</v>
      </c>
      <c r="B24" s="9">
        <v>1172.360655737705</v>
      </c>
      <c r="C24" s="9"/>
      <c r="D24" s="110"/>
      <c r="E24" s="5"/>
      <c r="F24" s="5"/>
    </row>
    <row r="25" spans="1:6" ht="15">
      <c r="A25" s="8" t="s">
        <v>87</v>
      </c>
      <c r="B25" s="9">
        <v>1927.1967213114754</v>
      </c>
      <c r="C25" s="5"/>
      <c r="D25" s="5"/>
      <c r="E25" s="5"/>
      <c r="F25" s="5"/>
    </row>
    <row r="26" spans="1:2" ht="15">
      <c r="A26" s="8" t="s">
        <v>88</v>
      </c>
      <c r="B26" s="9">
        <v>383.8360655737705</v>
      </c>
    </row>
    <row r="27" spans="1:2" ht="15">
      <c r="A27" s="8" t="s">
        <v>89</v>
      </c>
      <c r="B27" s="9">
        <v>237.672131147541</v>
      </c>
    </row>
    <row r="28" spans="1:2" ht="15">
      <c r="A28" s="10" t="s">
        <v>90</v>
      </c>
      <c r="B28" s="11">
        <v>400.6885245901639</v>
      </c>
    </row>
    <row r="29" ht="12.75">
      <c r="B29" s="28"/>
    </row>
    <row r="30" spans="1:2" ht="15">
      <c r="A30" s="73" t="s">
        <v>28</v>
      </c>
      <c r="B30" s="60"/>
    </row>
    <row r="31" spans="1:5" ht="15">
      <c r="A31" s="73" t="s">
        <v>25</v>
      </c>
      <c r="B31" s="78">
        <v>7487.229508196721</v>
      </c>
      <c r="D31" s="5"/>
      <c r="E31" s="5"/>
    </row>
    <row r="32" spans="1:2" ht="15">
      <c r="A32" s="8" t="s">
        <v>83</v>
      </c>
      <c r="B32" s="9">
        <v>3651.4262295081967</v>
      </c>
    </row>
    <row r="33" spans="1:2" ht="15">
      <c r="A33" s="8" t="s">
        <v>84</v>
      </c>
      <c r="B33" s="9">
        <v>1400</v>
      </c>
    </row>
    <row r="34" spans="1:2" ht="15">
      <c r="A34" s="8" t="s">
        <v>85</v>
      </c>
      <c r="B34" s="9">
        <v>367.95081967213116</v>
      </c>
    </row>
    <row r="35" spans="1:2" ht="15">
      <c r="A35" s="8" t="s">
        <v>86</v>
      </c>
      <c r="B35" s="9">
        <v>564.3770491803278</v>
      </c>
    </row>
    <row r="36" spans="1:2" ht="15">
      <c r="A36" s="8" t="s">
        <v>87</v>
      </c>
      <c r="B36" s="9">
        <v>952.7868852459017</v>
      </c>
    </row>
    <row r="37" spans="1:2" ht="15">
      <c r="A37" s="8" t="s">
        <v>88</v>
      </c>
      <c r="B37" s="9">
        <v>191.24590163934425</v>
      </c>
    </row>
    <row r="38" spans="1:2" ht="15">
      <c r="A38" s="8" t="s">
        <v>89</v>
      </c>
      <c r="B38" s="9">
        <v>131.2295081967213</v>
      </c>
    </row>
    <row r="39" spans="1:2" ht="15">
      <c r="A39" s="10" t="s">
        <v>90</v>
      </c>
      <c r="B39" s="11">
        <v>228.21311475409837</v>
      </c>
    </row>
    <row r="40" ht="12.75">
      <c r="B40" s="28"/>
    </row>
    <row r="41" spans="1:2" ht="15">
      <c r="A41" s="73" t="s">
        <v>29</v>
      </c>
      <c r="B41" s="60"/>
    </row>
    <row r="42" spans="1:4" ht="15">
      <c r="A42" s="73" t="s">
        <v>25</v>
      </c>
      <c r="B42" s="78">
        <v>14458.655737704918</v>
      </c>
      <c r="D42" s="5"/>
    </row>
    <row r="43" spans="1:2" ht="15">
      <c r="A43" s="8" t="s">
        <v>83</v>
      </c>
      <c r="B43" s="9">
        <v>6880.786885245901</v>
      </c>
    </row>
    <row r="44" spans="1:2" ht="15">
      <c r="A44" s="8" t="s">
        <v>84</v>
      </c>
      <c r="B44" s="9">
        <v>2912.3278688524592</v>
      </c>
    </row>
    <row r="45" spans="1:2" ht="15">
      <c r="A45" s="8" t="s">
        <v>85</v>
      </c>
      <c r="B45" s="9">
        <v>680.8688524590164</v>
      </c>
    </row>
    <row r="46" spans="1:2" ht="15">
      <c r="A46" s="8" t="s">
        <v>86</v>
      </c>
      <c r="B46" s="9">
        <v>1137.704918032787</v>
      </c>
    </row>
    <row r="47" spans="1:2" ht="15">
      <c r="A47" s="8" t="s">
        <v>87</v>
      </c>
      <c r="B47" s="9">
        <v>2093.8852459016393</v>
      </c>
    </row>
    <row r="48" spans="1:2" ht="15">
      <c r="A48" s="8" t="s">
        <v>88</v>
      </c>
      <c r="B48" s="9">
        <v>390.11475409836066</v>
      </c>
    </row>
    <row r="49" spans="1:2" ht="15">
      <c r="A49" s="8" t="s">
        <v>89</v>
      </c>
      <c r="B49" s="9">
        <v>192.36065573770492</v>
      </c>
    </row>
    <row r="50" spans="1:2" ht="15">
      <c r="A50" s="10" t="s">
        <v>90</v>
      </c>
      <c r="B50" s="11">
        <v>170.60655737704917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1"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484</v>
      </c>
      <c r="B1" s="55"/>
      <c r="C1" s="55"/>
      <c r="D1" s="55"/>
      <c r="E1" s="55"/>
      <c r="F1" s="55"/>
      <c r="G1" s="55"/>
    </row>
    <row r="3" spans="1:7" ht="15.75">
      <c r="A3" s="65" t="s">
        <v>494</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9" ht="15">
      <c r="A8" s="73" t="s">
        <v>32</v>
      </c>
      <c r="B8" s="73"/>
      <c r="C8" s="5"/>
      <c r="D8" s="5"/>
      <c r="E8" s="5"/>
      <c r="F8" s="5"/>
      <c r="I8" s="32"/>
    </row>
    <row r="9" spans="1:9" ht="15">
      <c r="A9" s="73" t="s">
        <v>25</v>
      </c>
      <c r="B9" s="77">
        <v>6815.347173032787</v>
      </c>
      <c r="C9" s="5"/>
      <c r="D9" s="5"/>
      <c r="E9" s="5"/>
      <c r="F9" s="5"/>
      <c r="I9" s="32"/>
    </row>
    <row r="10" spans="1:9" ht="15">
      <c r="A10" s="8" t="s">
        <v>83</v>
      </c>
      <c r="B10" s="14">
        <v>274.7742645409836</v>
      </c>
      <c r="C10" s="5"/>
      <c r="D10" s="5"/>
      <c r="E10" s="5"/>
      <c r="F10" s="5"/>
      <c r="I10" s="32"/>
    </row>
    <row r="11" spans="1:6" ht="15">
      <c r="A11" s="8" t="s">
        <v>84</v>
      </c>
      <c r="B11" s="14">
        <v>298.0274158032787</v>
      </c>
      <c r="C11" s="5"/>
      <c r="D11" s="5"/>
      <c r="E11" s="5"/>
      <c r="F11" s="5"/>
    </row>
    <row r="12" spans="1:6" ht="15">
      <c r="A12" s="8" t="s">
        <v>85</v>
      </c>
      <c r="B12" s="14">
        <v>108.98751840983607</v>
      </c>
      <c r="C12" s="5"/>
      <c r="D12" s="5"/>
      <c r="E12" s="5"/>
      <c r="F12" s="5"/>
    </row>
    <row r="13" spans="1:6" ht="15">
      <c r="A13" s="8" t="s">
        <v>86</v>
      </c>
      <c r="B13" s="14">
        <v>263.38519888524587</v>
      </c>
      <c r="C13" s="5"/>
      <c r="D13" s="5"/>
      <c r="E13" s="5"/>
      <c r="F13" s="5"/>
    </row>
    <row r="14" spans="1:6" ht="15">
      <c r="A14" s="8" t="s">
        <v>87</v>
      </c>
      <c r="B14" s="14">
        <v>1186.2096312131148</v>
      </c>
      <c r="C14" s="5"/>
      <c r="D14" s="5"/>
      <c r="E14" s="5"/>
      <c r="F14" s="5"/>
    </row>
    <row r="15" spans="1:6" ht="15">
      <c r="A15" s="8" t="s">
        <v>88</v>
      </c>
      <c r="B15" s="14">
        <v>715.8549383278688</v>
      </c>
      <c r="C15" s="5"/>
      <c r="D15" s="5"/>
      <c r="E15" s="5"/>
      <c r="F15" s="5"/>
    </row>
    <row r="16" spans="1:6" ht="15">
      <c r="A16" s="8" t="s">
        <v>89</v>
      </c>
      <c r="B16" s="14">
        <v>763.9219583278688</v>
      </c>
      <c r="C16" s="5"/>
      <c r="D16" s="5"/>
      <c r="E16" s="5"/>
      <c r="F16" s="5"/>
    </row>
    <row r="17" spans="1:6" ht="15">
      <c r="A17" s="10" t="s">
        <v>90</v>
      </c>
      <c r="B17" s="31">
        <v>3204.18624752459</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v>332.26403698360656</v>
      </c>
      <c r="C20" s="5"/>
      <c r="D20" s="5"/>
      <c r="E20" s="5"/>
      <c r="F20" s="5"/>
    </row>
    <row r="21" spans="1:6" ht="15">
      <c r="A21" s="75" t="s">
        <v>83</v>
      </c>
      <c r="B21" s="76">
        <v>9.612807918032788</v>
      </c>
      <c r="C21" s="5"/>
      <c r="D21" s="5"/>
      <c r="E21" s="5"/>
      <c r="F21" s="5"/>
    </row>
    <row r="22" spans="1:6" ht="15">
      <c r="A22" s="8" t="s">
        <v>84</v>
      </c>
      <c r="B22" s="14">
        <v>12.817535311475408</v>
      </c>
      <c r="C22" s="5"/>
      <c r="D22" s="5"/>
      <c r="E22" s="5"/>
      <c r="F22" s="5"/>
    </row>
    <row r="23" spans="1:6" ht="15">
      <c r="A23" s="8" t="s">
        <v>85</v>
      </c>
      <c r="B23" s="14">
        <v>5.984590081967213</v>
      </c>
      <c r="C23" s="5"/>
      <c r="D23" s="5"/>
      <c r="E23" s="5"/>
      <c r="F23" s="5"/>
    </row>
    <row r="24" spans="1:6" ht="15">
      <c r="A24" s="8" t="s">
        <v>86</v>
      </c>
      <c r="B24" s="14">
        <v>12.119615377049179</v>
      </c>
      <c r="C24" s="5"/>
      <c r="D24" s="5"/>
      <c r="E24" s="5"/>
      <c r="F24" s="5"/>
    </row>
    <row r="25" spans="1:6" ht="15">
      <c r="A25" s="8" t="s">
        <v>87</v>
      </c>
      <c r="B25" s="14">
        <v>41.98082436065574</v>
      </c>
      <c r="C25" s="5"/>
      <c r="D25" s="5"/>
      <c r="E25" s="5"/>
      <c r="F25" s="5"/>
    </row>
    <row r="26" spans="1:2" ht="15">
      <c r="A26" s="8" t="s">
        <v>88</v>
      </c>
      <c r="B26" s="14">
        <v>23.700106557377048</v>
      </c>
    </row>
    <row r="27" spans="1:2" ht="15">
      <c r="A27" s="8" t="s">
        <v>89</v>
      </c>
      <c r="B27" s="14">
        <v>22.716098360655735</v>
      </c>
    </row>
    <row r="28" spans="1:2" ht="15">
      <c r="A28" s="10" t="s">
        <v>90</v>
      </c>
      <c r="B28" s="31">
        <v>203.33245901639344</v>
      </c>
    </row>
    <row r="29" ht="12.75">
      <c r="B29" s="32"/>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9"/>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484</v>
      </c>
      <c r="B1" s="72"/>
      <c r="C1" s="72"/>
      <c r="D1" s="72"/>
      <c r="E1" s="72"/>
      <c r="F1" s="72"/>
      <c r="G1" s="72"/>
    </row>
    <row r="3" spans="1:7" ht="15.75">
      <c r="A3" s="65" t="s">
        <v>494</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10" ht="15">
      <c r="A8" s="73" t="s">
        <v>495</v>
      </c>
      <c r="B8" s="73"/>
      <c r="C8" s="5"/>
      <c r="D8" s="5"/>
      <c r="E8" s="5"/>
      <c r="F8" s="5"/>
      <c r="I8" s="93"/>
      <c r="J8" s="28"/>
    </row>
    <row r="9" spans="1:10" ht="15">
      <c r="A9" s="73" t="s">
        <v>25</v>
      </c>
      <c r="B9" s="74">
        <v>35174.13114754098</v>
      </c>
      <c r="C9" s="5"/>
      <c r="D9" s="5"/>
      <c r="E9" s="5"/>
      <c r="F9" s="5"/>
      <c r="I9" s="93"/>
      <c r="J9" s="28"/>
    </row>
    <row r="10" spans="1:10" ht="15">
      <c r="A10" s="8" t="s">
        <v>83</v>
      </c>
      <c r="B10" s="33">
        <v>17185.39344262295</v>
      </c>
      <c r="C10" s="5"/>
      <c r="D10" s="5"/>
      <c r="E10" s="5"/>
      <c r="F10" s="5"/>
      <c r="J10" s="28"/>
    </row>
    <row r="11" spans="1:6" ht="15">
      <c r="A11" s="8" t="s">
        <v>84</v>
      </c>
      <c r="B11" s="33">
        <v>6989.934426229508</v>
      </c>
      <c r="C11" s="5"/>
      <c r="D11" s="5"/>
      <c r="E11" s="5"/>
      <c r="F11" s="5"/>
    </row>
    <row r="12" spans="1:6" ht="15">
      <c r="A12" s="8" t="s">
        <v>85</v>
      </c>
      <c r="B12" s="33">
        <v>1627.7704918032787</v>
      </c>
      <c r="C12" s="5"/>
      <c r="D12" s="5"/>
      <c r="E12" s="5"/>
      <c r="F12" s="5"/>
    </row>
    <row r="13" spans="1:6" ht="15">
      <c r="A13" s="8" t="s">
        <v>86</v>
      </c>
      <c r="B13" s="33">
        <v>2703.1147540983607</v>
      </c>
      <c r="C13" s="5"/>
      <c r="D13" s="5"/>
      <c r="E13" s="5"/>
      <c r="F13" s="5"/>
    </row>
    <row r="14" spans="1:6" ht="15">
      <c r="A14" s="8" t="s">
        <v>87</v>
      </c>
      <c r="B14" s="33">
        <v>4709.7213114754095</v>
      </c>
      <c r="C14" s="5"/>
      <c r="D14" s="5"/>
      <c r="E14" s="5"/>
      <c r="F14" s="5"/>
    </row>
    <row r="15" spans="1:6" ht="15">
      <c r="A15" s="8" t="s">
        <v>88</v>
      </c>
      <c r="B15" s="33">
        <v>899.2622950819672</v>
      </c>
      <c r="C15" s="5"/>
      <c r="D15" s="5"/>
      <c r="E15" s="5"/>
      <c r="F15" s="5"/>
    </row>
    <row r="16" spans="1:6" ht="15">
      <c r="A16" s="8" t="s">
        <v>89</v>
      </c>
      <c r="B16" s="33">
        <v>506.7049180327869</v>
      </c>
      <c r="C16" s="5"/>
      <c r="D16" s="5"/>
      <c r="E16" s="5"/>
      <c r="F16" s="5"/>
    </row>
    <row r="17" spans="1:6" ht="15">
      <c r="A17" s="10" t="s">
        <v>90</v>
      </c>
      <c r="B17" s="34">
        <v>552.2295081967213</v>
      </c>
      <c r="C17" s="5"/>
      <c r="D17" s="5"/>
      <c r="E17" s="5"/>
      <c r="F17" s="5"/>
    </row>
    <row r="18" spans="1:6" ht="15">
      <c r="A18" s="5"/>
      <c r="B18" s="33"/>
      <c r="C18" s="5"/>
      <c r="D18" s="5"/>
      <c r="E18" s="5"/>
      <c r="F18" s="5"/>
    </row>
    <row r="19" spans="1:6" ht="15">
      <c r="A19" s="73" t="s">
        <v>33</v>
      </c>
      <c r="B19" s="74"/>
      <c r="C19" s="5"/>
      <c r="D19" s="5"/>
      <c r="E19" s="5"/>
      <c r="F19" s="5"/>
    </row>
    <row r="20" spans="1:6" ht="15">
      <c r="A20" s="73" t="s">
        <v>25</v>
      </c>
      <c r="B20" s="74">
        <v>1417.5901639344263</v>
      </c>
      <c r="C20" s="5"/>
      <c r="D20" s="5"/>
      <c r="E20" s="5"/>
      <c r="F20" s="5"/>
    </row>
    <row r="21" spans="1:6" ht="15">
      <c r="A21" s="8" t="s">
        <v>83</v>
      </c>
      <c r="B21" s="33">
        <v>651.1803278688525</v>
      </c>
      <c r="D21" s="5"/>
      <c r="E21" s="5"/>
      <c r="F21" s="5"/>
    </row>
    <row r="22" spans="1:6" ht="15">
      <c r="A22" s="8" t="s">
        <v>84</v>
      </c>
      <c r="B22" s="33">
        <v>308.1475409836066</v>
      </c>
      <c r="D22" s="5"/>
      <c r="E22" s="5"/>
      <c r="F22" s="5"/>
    </row>
    <row r="23" spans="1:6" ht="15">
      <c r="A23" s="8" t="s">
        <v>85</v>
      </c>
      <c r="B23" s="33">
        <v>91.04918032786885</v>
      </c>
      <c r="D23" s="5"/>
      <c r="E23" s="5"/>
      <c r="F23" s="5"/>
    </row>
    <row r="24" spans="1:6" ht="15">
      <c r="A24" s="8" t="s">
        <v>86</v>
      </c>
      <c r="B24" s="33">
        <v>125.70491803278688</v>
      </c>
      <c r="D24" s="5"/>
      <c r="E24" s="5"/>
      <c r="F24" s="5"/>
    </row>
    <row r="25" spans="1:6" ht="15">
      <c r="A25" s="8" t="s">
        <v>87</v>
      </c>
      <c r="B25" s="33">
        <v>178.9344262295082</v>
      </c>
      <c r="D25" s="5"/>
      <c r="E25" s="5"/>
      <c r="F25" s="5"/>
    </row>
    <row r="26" spans="1:2" ht="15">
      <c r="A26" s="8" t="s">
        <v>88</v>
      </c>
      <c r="B26" s="33">
        <v>29.639344262295083</v>
      </c>
    </row>
    <row r="27" spans="1:2" ht="15">
      <c r="A27" s="8" t="s">
        <v>89</v>
      </c>
      <c r="B27" s="33">
        <v>14.868852459016393</v>
      </c>
    </row>
    <row r="28" spans="1:2" ht="15">
      <c r="A28" s="10" t="s">
        <v>90</v>
      </c>
      <c r="B28" s="34">
        <v>18.065573770491802</v>
      </c>
    </row>
    <row r="29" ht="12.75">
      <c r="B29" s="35"/>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76"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484</v>
      </c>
      <c r="B1" s="55"/>
      <c r="C1" s="55"/>
      <c r="D1" s="55"/>
      <c r="E1" s="55"/>
      <c r="F1" s="55"/>
      <c r="G1" s="55"/>
    </row>
    <row r="3" spans="1:7" ht="15.75">
      <c r="A3" s="65" t="s">
        <v>496</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303</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6815.343484508197</v>
      </c>
      <c r="C9" s="5"/>
      <c r="D9" s="5"/>
      <c r="E9" s="5"/>
      <c r="F9" s="5"/>
    </row>
    <row r="10" spans="1:6" ht="15">
      <c r="A10" s="8" t="s">
        <v>59</v>
      </c>
      <c r="B10" s="14">
        <v>2666.424523278689</v>
      </c>
      <c r="C10" s="5"/>
      <c r="D10" s="5"/>
      <c r="E10" s="5"/>
      <c r="F10" s="5"/>
    </row>
    <row r="11" spans="1:6" ht="15">
      <c r="A11" s="8" t="s">
        <v>60</v>
      </c>
      <c r="B11" s="14">
        <v>3868.1203140491807</v>
      </c>
      <c r="C11" s="5"/>
      <c r="D11" s="5"/>
      <c r="E11" s="5"/>
      <c r="F11" s="5"/>
    </row>
    <row r="12" spans="1:6" ht="15">
      <c r="A12" s="10" t="s">
        <v>61</v>
      </c>
      <c r="B12" s="31">
        <v>280.79864718032786</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332.26403698360656</v>
      </c>
      <c r="C15" s="5"/>
      <c r="E15" s="5"/>
      <c r="F15" s="5"/>
    </row>
    <row r="16" spans="1:6" ht="15">
      <c r="A16" s="8" t="s">
        <v>59</v>
      </c>
      <c r="B16" s="14">
        <v>132.63667213114755</v>
      </c>
      <c r="C16" s="5"/>
      <c r="E16" s="5"/>
      <c r="F16" s="5"/>
    </row>
    <row r="17" spans="1:6" ht="15">
      <c r="A17" s="8" t="s">
        <v>60</v>
      </c>
      <c r="B17" s="14">
        <v>195.20872550819672</v>
      </c>
      <c r="C17" s="5"/>
      <c r="E17" s="5"/>
      <c r="F17" s="5"/>
    </row>
    <row r="18" spans="1:6" ht="15">
      <c r="A18" s="10" t="s">
        <v>61</v>
      </c>
      <c r="B18" s="31">
        <v>4.418639344262295</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35174.08196721312</v>
      </c>
    </row>
    <row r="24" spans="1:2" ht="15">
      <c r="A24" s="8" t="s">
        <v>59</v>
      </c>
      <c r="B24" s="9">
        <v>12823.704918032787</v>
      </c>
    </row>
    <row r="25" spans="1:2" ht="15">
      <c r="A25" s="8" t="s">
        <v>60</v>
      </c>
      <c r="B25" s="9">
        <v>21094.639344262294</v>
      </c>
    </row>
    <row r="26" spans="1:2" ht="15">
      <c r="A26" s="10" t="s">
        <v>61</v>
      </c>
      <c r="B26" s="11">
        <v>1255.7377049180327</v>
      </c>
    </row>
    <row r="27" spans="1:2" ht="15">
      <c r="A27" s="5"/>
      <c r="B27" s="9"/>
    </row>
    <row r="28" spans="1:2" ht="15">
      <c r="A28" s="73" t="s">
        <v>33</v>
      </c>
      <c r="B28" s="78"/>
    </row>
    <row r="29" spans="1:2" ht="15">
      <c r="A29" s="73" t="s">
        <v>25</v>
      </c>
      <c r="B29" s="78">
        <f>SUM(B30:B32)</f>
        <v>1417.5901639344263</v>
      </c>
    </row>
    <row r="30" spans="1:2" ht="15">
      <c r="A30" s="8" t="s">
        <v>59</v>
      </c>
      <c r="B30" s="9">
        <v>727.1803278688525</v>
      </c>
    </row>
    <row r="31" spans="1:4" ht="15">
      <c r="A31" s="8" t="s">
        <v>60</v>
      </c>
      <c r="B31" s="9">
        <v>641.1967213114754</v>
      </c>
      <c r="D31" s="5"/>
    </row>
    <row r="32" spans="1:2" ht="15">
      <c r="A32" s="10" t="s">
        <v>61</v>
      </c>
      <c r="B32" s="11">
        <v>49.21311475409836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484</v>
      </c>
      <c r="B1" s="55"/>
      <c r="C1" s="55"/>
      <c r="D1" s="55"/>
      <c r="E1" s="55"/>
      <c r="F1" s="55"/>
      <c r="G1" s="55"/>
    </row>
    <row r="3" spans="1:7" ht="15.75">
      <c r="A3" s="65" t="s">
        <v>497</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SUM(B10:B12)</f>
        <v>6815.3471730327865</v>
      </c>
      <c r="C9" s="5"/>
      <c r="D9" s="5"/>
      <c r="E9" s="5"/>
      <c r="F9" s="5"/>
    </row>
    <row r="10" spans="1:6" ht="15">
      <c r="A10" s="8" t="s">
        <v>62</v>
      </c>
      <c r="B10" s="14">
        <v>5977.8629508360655</v>
      </c>
      <c r="C10" s="5"/>
      <c r="D10" s="5"/>
      <c r="E10" s="5"/>
      <c r="F10" s="5"/>
    </row>
    <row r="11" spans="1:6" ht="15">
      <c r="A11" s="8" t="s">
        <v>63</v>
      </c>
      <c r="B11" s="14">
        <v>746.2320218360655</v>
      </c>
      <c r="C11" s="5"/>
      <c r="D11" s="5"/>
      <c r="E11" s="5"/>
      <c r="F11" s="5"/>
    </row>
    <row r="12" spans="1:6" ht="15">
      <c r="A12" s="10" t="s">
        <v>64</v>
      </c>
      <c r="B12" s="31">
        <v>91.25220036065573</v>
      </c>
      <c r="C12" s="5"/>
      <c r="D12" s="5"/>
      <c r="E12" s="5"/>
      <c r="F12" s="5"/>
    </row>
    <row r="13" spans="1:6" ht="15">
      <c r="A13" s="5"/>
      <c r="B13" s="14"/>
      <c r="C13" s="5"/>
      <c r="D13" s="5"/>
      <c r="E13" s="5"/>
      <c r="F13" s="5"/>
    </row>
    <row r="14" spans="1:6" ht="15">
      <c r="A14" s="73" t="s">
        <v>33</v>
      </c>
      <c r="B14" s="77"/>
      <c r="C14" s="5"/>
      <c r="D14" s="5"/>
      <c r="E14" s="5"/>
      <c r="F14" s="5"/>
    </row>
    <row r="15" spans="1:6" ht="15">
      <c r="A15" s="73" t="s">
        <v>25</v>
      </c>
      <c r="B15" s="77">
        <f>SUM(B16:B18)</f>
        <v>332.26403698360656</v>
      </c>
      <c r="C15" s="5"/>
      <c r="E15" s="5"/>
      <c r="F15" s="5"/>
    </row>
    <row r="16" spans="1:6" ht="15">
      <c r="A16" s="8" t="s">
        <v>62</v>
      </c>
      <c r="B16" s="14">
        <v>307.39437304918033</v>
      </c>
      <c r="C16" s="5"/>
      <c r="E16" s="5"/>
      <c r="F16" s="5"/>
    </row>
    <row r="17" spans="1:6" ht="15">
      <c r="A17" s="8" t="s">
        <v>63</v>
      </c>
      <c r="B17" s="14">
        <v>24.85777868852459</v>
      </c>
      <c r="C17" s="5"/>
      <c r="E17" s="5"/>
      <c r="F17" s="5"/>
    </row>
    <row r="18" spans="1:6" ht="15">
      <c r="A18" s="10" t="s">
        <v>64</v>
      </c>
      <c r="B18" s="31">
        <v>0.011885245901639344</v>
      </c>
      <c r="C18" s="5"/>
      <c r="E18" s="5"/>
      <c r="F18" s="5"/>
    </row>
    <row r="19" spans="1:6" ht="15">
      <c r="A19" s="40"/>
      <c r="B19" s="13"/>
      <c r="C19" s="5"/>
      <c r="E19" s="5"/>
      <c r="F19" s="5"/>
    </row>
    <row r="20" spans="1:6" ht="15">
      <c r="A20" s="66" t="s">
        <v>91</v>
      </c>
      <c r="B20" s="13"/>
      <c r="C20" s="5"/>
      <c r="E20" s="5"/>
      <c r="F20" s="5"/>
    </row>
    <row r="21" ht="12.75">
      <c r="B21" s="28"/>
    </row>
    <row r="22" spans="1:2" ht="15">
      <c r="A22" s="73" t="s">
        <v>32</v>
      </c>
      <c r="B22" s="73"/>
    </row>
    <row r="23" spans="1:2" ht="15">
      <c r="A23" s="73" t="s">
        <v>25</v>
      </c>
      <c r="B23" s="78">
        <f>SUM(B24:B26)</f>
        <v>35174.13114754098</v>
      </c>
    </row>
    <row r="24" spans="1:2" ht="15">
      <c r="A24" s="8" t="s">
        <v>62</v>
      </c>
      <c r="B24" s="9">
        <v>32365.131147540982</v>
      </c>
    </row>
    <row r="25" spans="1:2" ht="15">
      <c r="A25" s="8" t="s">
        <v>63</v>
      </c>
      <c r="B25" s="9">
        <v>2357.098360655738</v>
      </c>
    </row>
    <row r="26" spans="1:2" ht="15">
      <c r="A26" s="10" t="s">
        <v>64</v>
      </c>
      <c r="B26" s="11">
        <v>451.9016393442623</v>
      </c>
    </row>
    <row r="27" spans="1:2" ht="15">
      <c r="A27" s="5"/>
      <c r="B27" s="9"/>
    </row>
    <row r="28" spans="1:2" ht="15">
      <c r="A28" s="73" t="s">
        <v>33</v>
      </c>
      <c r="B28" s="78"/>
    </row>
    <row r="29" spans="1:2" ht="15">
      <c r="A29" s="73" t="s">
        <v>25</v>
      </c>
      <c r="B29" s="78">
        <f>SUM(B30:B32)</f>
        <v>1417.5901639344263</v>
      </c>
    </row>
    <row r="30" spans="1:2" ht="15">
      <c r="A30" s="8" t="s">
        <v>62</v>
      </c>
      <c r="B30" s="9">
        <v>1265.344262295082</v>
      </c>
    </row>
    <row r="31" spans="1:4" ht="15">
      <c r="A31" s="8" t="s">
        <v>63</v>
      </c>
      <c r="B31" s="9">
        <v>152.08196721311475</v>
      </c>
      <c r="D31" s="5"/>
    </row>
    <row r="32" spans="1:2" ht="15">
      <c r="A32" s="10" t="s">
        <v>64</v>
      </c>
      <c r="B32" s="11">
        <v>0.16393442622950818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484</v>
      </c>
      <c r="B1" s="55"/>
      <c r="C1" s="55"/>
      <c r="D1" s="55"/>
      <c r="E1" s="55"/>
      <c r="F1" s="55"/>
      <c r="G1" s="55"/>
    </row>
    <row r="3" spans="1:7" ht="15.75">
      <c r="A3" s="65" t="s">
        <v>498</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32</v>
      </c>
      <c r="B8" s="73"/>
      <c r="C8" s="5"/>
      <c r="D8" s="5"/>
      <c r="E8" s="5"/>
      <c r="F8" s="5"/>
    </row>
    <row r="9" spans="1:6" ht="15">
      <c r="A9" s="73" t="s">
        <v>25</v>
      </c>
      <c r="B9" s="77">
        <f>SUM(B10:B17)</f>
        <v>6815.347173032787</v>
      </c>
      <c r="C9" s="5"/>
      <c r="D9" s="5"/>
      <c r="E9" s="5"/>
      <c r="F9" s="5"/>
    </row>
    <row r="10" spans="1:6" ht="15">
      <c r="A10" s="8" t="s">
        <v>97</v>
      </c>
      <c r="B10" s="14">
        <v>1672.381194262295</v>
      </c>
      <c r="C10" s="5"/>
      <c r="D10" s="5"/>
      <c r="E10" s="5"/>
      <c r="F10" s="5"/>
    </row>
    <row r="11" spans="1:6" ht="15">
      <c r="A11" s="8" t="s">
        <v>98</v>
      </c>
      <c r="B11" s="14">
        <v>373.89017991803274</v>
      </c>
      <c r="C11" s="5"/>
      <c r="D11" s="5"/>
      <c r="E11" s="5"/>
      <c r="F11" s="5"/>
    </row>
    <row r="12" spans="1:6" ht="15">
      <c r="A12" s="8" t="s">
        <v>99</v>
      </c>
      <c r="B12" s="14">
        <v>88.4625646557377</v>
      </c>
      <c r="C12" s="5"/>
      <c r="D12" s="5"/>
      <c r="E12" s="5"/>
      <c r="F12" s="5"/>
    </row>
    <row r="13" spans="1:6" ht="15">
      <c r="A13" s="8" t="s">
        <v>100</v>
      </c>
      <c r="B13" s="14">
        <v>762.254435295082</v>
      </c>
      <c r="C13" s="5"/>
      <c r="D13" s="5"/>
      <c r="E13" s="5"/>
      <c r="F13" s="5"/>
    </row>
    <row r="14" spans="1:6" ht="15">
      <c r="A14" s="8" t="s">
        <v>101</v>
      </c>
      <c r="B14" s="14">
        <v>566.6658355245901</v>
      </c>
      <c r="C14" s="5"/>
      <c r="D14" s="5"/>
      <c r="E14" s="5"/>
      <c r="F14" s="5"/>
    </row>
    <row r="15" spans="1:6" ht="15">
      <c r="A15" s="8" t="s">
        <v>102</v>
      </c>
      <c r="B15" s="14">
        <v>916.2186417377048</v>
      </c>
      <c r="C15" s="5"/>
      <c r="D15" s="5"/>
      <c r="E15" s="5"/>
      <c r="F15" s="5"/>
    </row>
    <row r="16" spans="1:6" ht="15">
      <c r="A16" s="8" t="s">
        <v>103</v>
      </c>
      <c r="B16" s="14">
        <v>1109.808290081967</v>
      </c>
      <c r="C16" s="5"/>
      <c r="D16" s="5"/>
      <c r="E16" s="5"/>
      <c r="F16" s="5"/>
    </row>
    <row r="17" spans="1:6" ht="15">
      <c r="A17" s="10" t="s">
        <v>104</v>
      </c>
      <c r="B17" s="31">
        <v>1325.6660315573772</v>
      </c>
      <c r="C17" s="5"/>
      <c r="D17" s="5"/>
      <c r="E17" s="5"/>
      <c r="F17" s="5"/>
    </row>
    <row r="18" spans="1:6" ht="15">
      <c r="A18" s="5"/>
      <c r="B18" s="14"/>
      <c r="C18" s="5"/>
      <c r="D18" s="5"/>
      <c r="E18" s="5"/>
      <c r="F18" s="5"/>
    </row>
    <row r="19" spans="1:6" ht="15">
      <c r="A19" s="73" t="s">
        <v>33</v>
      </c>
      <c r="B19" s="77"/>
      <c r="C19" s="5"/>
      <c r="D19" s="5"/>
      <c r="E19" s="5"/>
      <c r="F19" s="5"/>
    </row>
    <row r="20" spans="1:6" ht="15">
      <c r="A20" s="73" t="s">
        <v>25</v>
      </c>
      <c r="B20" s="77">
        <f>SUM(B21:B28)</f>
        <v>332.26403698360656</v>
      </c>
      <c r="C20" s="5"/>
      <c r="E20" s="5"/>
      <c r="F20" s="5"/>
    </row>
    <row r="21" spans="1:6" ht="15">
      <c r="A21" s="8" t="s">
        <v>97</v>
      </c>
      <c r="B21" s="14">
        <v>124.14795081967213</v>
      </c>
      <c r="C21" s="5"/>
      <c r="E21" s="5"/>
      <c r="F21" s="5"/>
    </row>
    <row r="22" spans="1:6" ht="15">
      <c r="A22" s="8" t="s">
        <v>98</v>
      </c>
      <c r="B22" s="14">
        <v>10.069411163934426</v>
      </c>
      <c r="C22" s="5"/>
      <c r="E22" s="5"/>
      <c r="F22" s="5"/>
    </row>
    <row r="23" spans="1:6" ht="15">
      <c r="A23" s="8" t="s">
        <v>99</v>
      </c>
      <c r="B23" s="14">
        <v>2.0064098360655738</v>
      </c>
      <c r="C23" s="5"/>
      <c r="E23" s="5"/>
      <c r="F23" s="5"/>
    </row>
    <row r="24" spans="1:6" ht="15">
      <c r="A24" s="8" t="s">
        <v>100</v>
      </c>
      <c r="B24" s="14">
        <v>67.12884426229508</v>
      </c>
      <c r="C24" s="5"/>
      <c r="E24" s="5"/>
      <c r="F24" s="5"/>
    </row>
    <row r="25" spans="1:6" ht="15">
      <c r="A25" s="8" t="s">
        <v>101</v>
      </c>
      <c r="B25" s="14">
        <v>22.588863524590163</v>
      </c>
      <c r="C25" s="5"/>
      <c r="E25" s="5"/>
      <c r="F25" s="5"/>
    </row>
    <row r="26" spans="1:6" ht="15">
      <c r="A26" s="8" t="s">
        <v>102</v>
      </c>
      <c r="B26" s="14">
        <v>5.646844262295082</v>
      </c>
      <c r="C26" s="5"/>
      <c r="E26" s="5"/>
      <c r="F26" s="5"/>
    </row>
    <row r="27" spans="1:6" ht="15">
      <c r="A27" s="8" t="s">
        <v>103</v>
      </c>
      <c r="B27" s="14">
        <v>13.286852459016394</v>
      </c>
      <c r="C27" s="5"/>
      <c r="E27" s="5"/>
      <c r="F27" s="5"/>
    </row>
    <row r="28" spans="1:6" ht="15">
      <c r="A28" s="10" t="s">
        <v>104</v>
      </c>
      <c r="B28" s="31">
        <v>87.3888606557377</v>
      </c>
      <c r="C28" s="5"/>
      <c r="E28" s="5"/>
      <c r="F28" s="5"/>
    </row>
    <row r="29" spans="1:6" ht="15">
      <c r="A29" s="40"/>
      <c r="B29" s="13"/>
      <c r="C29" s="5"/>
      <c r="E29" s="5"/>
      <c r="F29" s="5"/>
    </row>
    <row r="30" spans="1:6" ht="15">
      <c r="A30" s="66" t="s">
        <v>91</v>
      </c>
      <c r="B30" s="13"/>
      <c r="C30" s="5"/>
      <c r="E30" s="5"/>
      <c r="F30" s="5"/>
    </row>
    <row r="31" ht="12.75">
      <c r="B31" s="28"/>
    </row>
    <row r="32" spans="1:2" ht="15">
      <c r="A32" s="73" t="s">
        <v>32</v>
      </c>
      <c r="B32" s="73"/>
    </row>
    <row r="33" spans="1:2" ht="15">
      <c r="A33" s="73" t="s">
        <v>25</v>
      </c>
      <c r="B33" s="78">
        <f>SUM(B34:B41)</f>
        <v>35174.13114754099</v>
      </c>
    </row>
    <row r="34" spans="1:2" ht="15">
      <c r="A34" s="8" t="s">
        <v>97</v>
      </c>
      <c r="B34" s="9">
        <v>9215.327868852459</v>
      </c>
    </row>
    <row r="35" spans="1:2" ht="15">
      <c r="A35" s="8" t="s">
        <v>98</v>
      </c>
      <c r="B35" s="9">
        <v>2417.4262295081967</v>
      </c>
    </row>
    <row r="36" spans="1:2" ht="15">
      <c r="A36" s="8" t="s">
        <v>99</v>
      </c>
      <c r="B36" s="9">
        <v>615.4426229508197</v>
      </c>
    </row>
    <row r="37" spans="1:2" ht="15">
      <c r="A37" s="8" t="s">
        <v>100</v>
      </c>
      <c r="B37" s="9">
        <v>3381.8688524590166</v>
      </c>
    </row>
    <row r="38" spans="1:2" ht="15">
      <c r="A38" s="8" t="s">
        <v>101</v>
      </c>
      <c r="B38" s="9">
        <v>2779.622950819672</v>
      </c>
    </row>
    <row r="39" spans="1:2" ht="15">
      <c r="A39" s="8" t="s">
        <v>102</v>
      </c>
      <c r="B39" s="9">
        <v>4946.163934426229</v>
      </c>
    </row>
    <row r="40" spans="1:2" ht="15">
      <c r="A40" s="8" t="s">
        <v>103</v>
      </c>
      <c r="B40" s="9">
        <v>4333.704918032787</v>
      </c>
    </row>
    <row r="41" spans="1:4" ht="15">
      <c r="A41" s="10" t="s">
        <v>104</v>
      </c>
      <c r="B41" s="11">
        <v>7484.573770491803</v>
      </c>
      <c r="D41" s="5"/>
    </row>
    <row r="42" spans="1:2" ht="15">
      <c r="A42" s="5"/>
      <c r="B42" s="9"/>
    </row>
    <row r="43" spans="1:2" ht="15">
      <c r="A43" s="73" t="s">
        <v>33</v>
      </c>
      <c r="B43" s="78"/>
    </row>
    <row r="44" spans="1:2" ht="15">
      <c r="A44" s="73" t="s">
        <v>25</v>
      </c>
      <c r="B44" s="78">
        <f>SUM(B45:B52)</f>
        <v>1417.5901639344263</v>
      </c>
    </row>
    <row r="45" spans="1:2" ht="15">
      <c r="A45" s="8" t="s">
        <v>97</v>
      </c>
      <c r="B45" s="9">
        <v>677.6229508196722</v>
      </c>
    </row>
    <row r="46" spans="1:2" ht="15">
      <c r="A46" s="8" t="s">
        <v>98</v>
      </c>
      <c r="B46" s="9">
        <v>37.21311475409836</v>
      </c>
    </row>
    <row r="47" spans="1:2" ht="15">
      <c r="A47" s="8" t="s">
        <v>99</v>
      </c>
      <c r="B47" s="9">
        <v>7.245901639344262</v>
      </c>
    </row>
    <row r="48" spans="1:2" ht="15">
      <c r="A48" s="8" t="s">
        <v>100</v>
      </c>
      <c r="B48" s="9">
        <v>155.327868852459</v>
      </c>
    </row>
    <row r="49" spans="1:2" ht="15">
      <c r="A49" s="8" t="s">
        <v>101</v>
      </c>
      <c r="B49" s="9">
        <v>157.81967213114754</v>
      </c>
    </row>
    <row r="50" spans="1:2" ht="15">
      <c r="A50" s="8" t="s">
        <v>102</v>
      </c>
      <c r="B50" s="9">
        <v>92.09836065573771</v>
      </c>
    </row>
    <row r="51" spans="1:2" ht="15">
      <c r="A51" s="8" t="s">
        <v>103</v>
      </c>
      <c r="B51" s="9">
        <v>115.80327868852459</v>
      </c>
    </row>
    <row r="52" spans="1:2" ht="15">
      <c r="A52" s="10" t="s">
        <v>104</v>
      </c>
      <c r="B52" s="11">
        <v>174.45901639344262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22</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493</v>
      </c>
      <c r="B1" s="146"/>
      <c r="C1" s="146"/>
      <c r="D1" s="146"/>
      <c r="E1" s="146"/>
      <c r="F1" s="146"/>
      <c r="G1" s="146"/>
    </row>
    <row r="3" spans="1:7" ht="18">
      <c r="A3" s="65" t="s">
        <v>163</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1943.685213114754</v>
      </c>
      <c r="C9" s="5"/>
      <c r="D9" s="5"/>
      <c r="E9" s="5"/>
      <c r="F9" s="5"/>
    </row>
    <row r="10" spans="1:6" ht="15">
      <c r="A10" s="8" t="s">
        <v>83</v>
      </c>
      <c r="B10" s="37" t="s">
        <v>92</v>
      </c>
      <c r="C10" s="5"/>
      <c r="D10" s="5"/>
      <c r="E10" s="5"/>
      <c r="F10" s="5"/>
    </row>
    <row r="11" spans="1:6" ht="15">
      <c r="A11" s="8" t="s">
        <v>84</v>
      </c>
      <c r="B11" s="37">
        <v>0.055</v>
      </c>
      <c r="C11" s="5"/>
      <c r="D11" s="5"/>
      <c r="E11" s="5"/>
      <c r="F11" s="5"/>
    </row>
    <row r="12" spans="1:6" ht="15">
      <c r="A12" s="8" t="s">
        <v>85</v>
      </c>
      <c r="B12" s="37">
        <v>0.0501639344262295</v>
      </c>
      <c r="C12" s="5"/>
      <c r="D12" s="5"/>
      <c r="E12" s="5"/>
      <c r="F12" s="5"/>
    </row>
    <row r="13" spans="1:6" ht="15">
      <c r="A13" s="8" t="s">
        <v>86</v>
      </c>
      <c r="B13" s="37">
        <v>1.37927868852459</v>
      </c>
      <c r="C13" s="5"/>
      <c r="D13" s="5"/>
      <c r="E13" s="5"/>
      <c r="F13" s="5"/>
    </row>
    <row r="14" spans="1:6" ht="15">
      <c r="A14" s="8" t="s">
        <v>87</v>
      </c>
      <c r="B14" s="37">
        <v>10.72867213114754</v>
      </c>
      <c r="C14" s="5"/>
      <c r="D14" s="5"/>
      <c r="E14" s="5"/>
      <c r="F14" s="5"/>
    </row>
    <row r="15" spans="1:6" ht="15">
      <c r="A15" s="8" t="s">
        <v>88</v>
      </c>
      <c r="B15" s="37">
        <v>17.80462295081967</v>
      </c>
      <c r="C15" s="5"/>
      <c r="D15" s="5"/>
      <c r="E15" s="5"/>
      <c r="F15" s="5"/>
    </row>
    <row r="16" spans="1:6" ht="15">
      <c r="A16" s="8" t="s">
        <v>89</v>
      </c>
      <c r="B16" s="37">
        <v>44.272885245901634</v>
      </c>
      <c r="C16" s="5"/>
      <c r="D16" s="5"/>
      <c r="E16" s="5"/>
      <c r="F16" s="5"/>
    </row>
    <row r="17" spans="1:6" ht="15">
      <c r="A17" s="10" t="s">
        <v>90</v>
      </c>
      <c r="B17" s="38">
        <v>1869.3945901639345</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854.385524590164</v>
      </c>
      <c r="C20" s="5"/>
      <c r="D20" s="5"/>
      <c r="E20" s="5"/>
      <c r="F20" s="5"/>
    </row>
    <row r="21" spans="1:6" ht="15">
      <c r="A21" s="8" t="s">
        <v>83</v>
      </c>
      <c r="B21" s="37" t="s">
        <v>92</v>
      </c>
      <c r="C21" s="5"/>
      <c r="D21" s="5"/>
      <c r="E21" s="5"/>
      <c r="F21" s="5"/>
    </row>
    <row r="22" spans="1:6" ht="15">
      <c r="A22" s="8" t="s">
        <v>84</v>
      </c>
      <c r="B22" s="37" t="s">
        <v>92</v>
      </c>
      <c r="C22" s="5"/>
      <c r="D22" s="5"/>
      <c r="E22" s="37"/>
      <c r="F22" s="5"/>
    </row>
    <row r="23" spans="1:7" ht="15">
      <c r="A23" s="8" t="s">
        <v>85</v>
      </c>
      <c r="B23" s="37" t="s">
        <v>92</v>
      </c>
      <c r="C23" s="5"/>
      <c r="D23" s="5"/>
      <c r="E23" s="5"/>
      <c r="F23" s="5"/>
      <c r="G23" s="37"/>
    </row>
    <row r="24" spans="1:6" ht="15">
      <c r="A24" s="8" t="s">
        <v>86</v>
      </c>
      <c r="B24" s="37">
        <v>0.5686065573770492</v>
      </c>
      <c r="C24" s="5"/>
      <c r="D24" s="5"/>
      <c r="E24" s="5"/>
      <c r="F24" s="5"/>
    </row>
    <row r="25" spans="1:6" ht="15">
      <c r="A25" s="8" t="s">
        <v>87</v>
      </c>
      <c r="B25" s="37">
        <v>4.60283606557377</v>
      </c>
      <c r="C25" s="5"/>
      <c r="D25" s="5"/>
      <c r="E25" s="5"/>
      <c r="F25" s="5"/>
    </row>
    <row r="26" spans="1:2" ht="15">
      <c r="A26" s="8" t="s">
        <v>88</v>
      </c>
      <c r="B26" s="37">
        <v>7.795491803278688</v>
      </c>
    </row>
    <row r="27" spans="1:2" ht="15">
      <c r="A27" s="8" t="s">
        <v>89</v>
      </c>
      <c r="B27" s="37">
        <v>20.034180327868853</v>
      </c>
    </row>
    <row r="28" spans="1:2" ht="15">
      <c r="A28" s="10" t="s">
        <v>90</v>
      </c>
      <c r="B28" s="38">
        <v>821.3136721311475</v>
      </c>
    </row>
    <row r="29" ht="12.75">
      <c r="B29" s="39"/>
    </row>
    <row r="30" spans="1:2" ht="15">
      <c r="A30" s="73" t="s">
        <v>28</v>
      </c>
      <c r="B30" s="79"/>
    </row>
    <row r="31" spans="1:2" ht="15">
      <c r="A31" s="73" t="s">
        <v>25</v>
      </c>
      <c r="B31" s="79">
        <v>885.4690983606558</v>
      </c>
    </row>
    <row r="32" spans="1:8" ht="15">
      <c r="A32" s="8" t="s">
        <v>83</v>
      </c>
      <c r="B32" s="37" t="s">
        <v>92</v>
      </c>
      <c r="H32" s="37"/>
    </row>
    <row r="33" spans="1:5" ht="15">
      <c r="A33" s="8" t="s">
        <v>84</v>
      </c>
      <c r="B33" s="37" t="s">
        <v>92</v>
      </c>
      <c r="E33" s="37"/>
    </row>
    <row r="34" spans="1:2" ht="15">
      <c r="A34" s="8" t="s">
        <v>85</v>
      </c>
      <c r="B34" s="37" t="s">
        <v>92</v>
      </c>
    </row>
    <row r="35" spans="1:2" ht="15">
      <c r="A35" s="8" t="s">
        <v>86</v>
      </c>
      <c r="B35" s="37">
        <v>0.668327868852459</v>
      </c>
    </row>
    <row r="36" spans="1:2" ht="15">
      <c r="A36" s="8" t="s">
        <v>87</v>
      </c>
      <c r="B36" s="37">
        <v>4.956</v>
      </c>
    </row>
    <row r="37" spans="1:2" ht="15">
      <c r="A37" s="8" t="s">
        <v>88</v>
      </c>
      <c r="B37" s="37">
        <v>8.623475409836065</v>
      </c>
    </row>
    <row r="38" spans="1:2" ht="15">
      <c r="A38" s="8" t="s">
        <v>89</v>
      </c>
      <c r="B38" s="37">
        <v>20.489360655737705</v>
      </c>
    </row>
    <row r="39" spans="1:2" ht="15">
      <c r="A39" s="10" t="s">
        <v>90</v>
      </c>
      <c r="B39" s="38">
        <v>850.6559508196721</v>
      </c>
    </row>
    <row r="40" ht="12.75">
      <c r="B40" s="39"/>
    </row>
    <row r="41" spans="1:2" ht="15">
      <c r="A41" s="73" t="s">
        <v>29</v>
      </c>
      <c r="B41" s="79"/>
    </row>
    <row r="42" spans="1:2" ht="15">
      <c r="A42" s="73" t="s">
        <v>25</v>
      </c>
      <c r="B42" s="79">
        <v>203.88001639344262</v>
      </c>
    </row>
    <row r="43" spans="1:5" ht="15">
      <c r="A43" s="8" t="s">
        <v>83</v>
      </c>
      <c r="B43" s="37" t="s">
        <v>92</v>
      </c>
      <c r="D43" s="37"/>
      <c r="E43" s="37"/>
    </row>
    <row r="44" spans="1:6" ht="15">
      <c r="A44" s="8" t="s">
        <v>84</v>
      </c>
      <c r="B44" s="37" t="s">
        <v>92</v>
      </c>
      <c r="D44" s="37"/>
      <c r="E44" s="37"/>
      <c r="F44" s="37"/>
    </row>
    <row r="45" spans="1:2" ht="15">
      <c r="A45" s="8" t="s">
        <v>85</v>
      </c>
      <c r="B45" s="37" t="s">
        <v>92</v>
      </c>
    </row>
    <row r="46" spans="1:2" ht="15">
      <c r="A46" s="8" t="s">
        <v>86</v>
      </c>
      <c r="B46" s="37">
        <v>0.14234426229508199</v>
      </c>
    </row>
    <row r="47" spans="1:2" ht="15">
      <c r="A47" s="8" t="s">
        <v>87</v>
      </c>
      <c r="B47" s="37">
        <v>1.1698360655737705</v>
      </c>
    </row>
    <row r="48" spans="1:2" ht="15">
      <c r="A48" s="8" t="s">
        <v>88</v>
      </c>
      <c r="B48" s="37">
        <v>1.3856557377049181</v>
      </c>
    </row>
    <row r="49" spans="1:2" ht="15">
      <c r="A49" s="8" t="s">
        <v>89</v>
      </c>
      <c r="B49" s="37">
        <v>3.749344262295082</v>
      </c>
    </row>
    <row r="50" spans="1:2" ht="15">
      <c r="A50" s="10" t="s">
        <v>90</v>
      </c>
      <c r="B50" s="38">
        <v>197.42496721311477</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3" t="s">
        <v>14</v>
      </c>
      <c r="B1" s="84"/>
      <c r="C1" s="84"/>
      <c r="D1" s="84"/>
      <c r="E1" s="84"/>
      <c r="F1" s="84"/>
      <c r="G1" s="84"/>
      <c r="H1" s="84"/>
      <c r="I1" s="84"/>
      <c r="J1" s="85"/>
      <c r="L1" s="157" t="s">
        <v>22</v>
      </c>
      <c r="M1" s="158"/>
    </row>
    <row r="2" spans="1:13" ht="12.75">
      <c r="A2" s="82"/>
      <c r="B2" s="82"/>
      <c r="C2" s="82"/>
      <c r="D2" s="82"/>
      <c r="E2" s="82"/>
      <c r="F2" s="82"/>
      <c r="G2" s="82"/>
      <c r="H2" s="82"/>
      <c r="I2" s="82"/>
      <c r="J2" s="82"/>
      <c r="L2" s="159"/>
      <c r="M2" s="160"/>
    </row>
    <row r="3" spans="1:10" ht="73.5" customHeight="1">
      <c r="A3" s="161" t="s">
        <v>144</v>
      </c>
      <c r="B3" s="161"/>
      <c r="C3" s="161"/>
      <c r="D3" s="161"/>
      <c r="E3" s="161"/>
      <c r="F3" s="161"/>
      <c r="G3" s="161"/>
      <c r="H3" s="161"/>
      <c r="I3" s="161"/>
      <c r="J3" s="161"/>
    </row>
    <row r="4" spans="1:19" ht="15">
      <c r="A4" s="86"/>
      <c r="B4" s="86"/>
      <c r="C4" s="86"/>
      <c r="D4" s="86"/>
      <c r="E4" s="86"/>
      <c r="F4" s="86"/>
      <c r="G4" s="86"/>
      <c r="H4" s="86"/>
      <c r="I4" s="86"/>
      <c r="J4" s="86"/>
      <c r="S4" s="7"/>
    </row>
    <row r="5" spans="1:10" ht="108.75" customHeight="1">
      <c r="A5" s="161" t="s">
        <v>216</v>
      </c>
      <c r="B5" s="161"/>
      <c r="C5" s="161"/>
      <c r="D5" s="161"/>
      <c r="E5" s="161"/>
      <c r="F5" s="161"/>
      <c r="G5" s="161"/>
      <c r="H5" s="161"/>
      <c r="I5" s="161"/>
      <c r="J5" s="161"/>
    </row>
    <row r="6" spans="1:10" ht="15">
      <c r="A6" s="86"/>
      <c r="B6" s="86"/>
      <c r="C6" s="86"/>
      <c r="D6" s="86"/>
      <c r="E6" s="86"/>
      <c r="F6" s="86"/>
      <c r="G6" s="86"/>
      <c r="H6" s="86"/>
      <c r="I6" s="86"/>
      <c r="J6" s="86"/>
    </row>
    <row r="7" spans="1:10" ht="30" customHeight="1">
      <c r="A7" s="161" t="s">
        <v>501</v>
      </c>
      <c r="B7" s="161"/>
      <c r="C7" s="161"/>
      <c r="D7" s="161"/>
      <c r="E7" s="161"/>
      <c r="F7" s="161"/>
      <c r="G7" s="161"/>
      <c r="H7" s="161"/>
      <c r="I7" s="161"/>
      <c r="J7" s="161"/>
    </row>
    <row r="8" spans="1:10" ht="12.75">
      <c r="A8" s="87"/>
      <c r="B8" s="87"/>
      <c r="C8" s="87"/>
      <c r="D8" s="87"/>
      <c r="E8" s="87"/>
      <c r="F8" s="87"/>
      <c r="G8" s="87"/>
      <c r="H8" s="87"/>
      <c r="I8" s="87"/>
      <c r="J8" s="87"/>
    </row>
    <row r="9" spans="1:10" ht="9" customHeight="1">
      <c r="A9" s="82"/>
      <c r="B9" s="82"/>
      <c r="C9" s="82"/>
      <c r="D9" s="82"/>
      <c r="E9" s="82"/>
      <c r="F9" s="82"/>
      <c r="G9" s="82"/>
      <c r="H9" s="82"/>
      <c r="I9" s="82"/>
      <c r="J9" s="82"/>
    </row>
    <row r="10" spans="1:10" ht="56.25" customHeight="1">
      <c r="A10" s="155" t="s">
        <v>159</v>
      </c>
      <c r="B10" s="156"/>
      <c r="C10" s="156"/>
      <c r="D10" s="156"/>
      <c r="E10" s="156"/>
      <c r="F10" s="156"/>
      <c r="G10" s="156"/>
      <c r="H10" s="156"/>
      <c r="I10" s="156"/>
      <c r="J10" s="156"/>
    </row>
    <row r="11" spans="1:10" ht="7.5" customHeight="1">
      <c r="A11" s="88"/>
      <c r="B11" s="88"/>
      <c r="C11" s="88"/>
      <c r="D11" s="88"/>
      <c r="E11" s="88"/>
      <c r="F11" s="88"/>
      <c r="G11" s="88"/>
      <c r="H11" s="88"/>
      <c r="I11" s="88"/>
      <c r="J11" s="88"/>
    </row>
    <row r="12" spans="1:10" ht="51.75" customHeight="1">
      <c r="A12" s="155" t="s">
        <v>502</v>
      </c>
      <c r="B12" s="156"/>
      <c r="C12" s="156"/>
      <c r="D12" s="156"/>
      <c r="E12" s="156"/>
      <c r="F12" s="156"/>
      <c r="G12" s="156"/>
      <c r="H12" s="156"/>
      <c r="I12" s="156"/>
      <c r="J12" s="156"/>
    </row>
    <row r="13" spans="1:10" ht="12.75">
      <c r="A13" s="82"/>
      <c r="B13" s="82"/>
      <c r="C13" s="82"/>
      <c r="D13" s="82"/>
      <c r="E13" s="82"/>
      <c r="F13" s="82"/>
      <c r="G13" s="82"/>
      <c r="H13" s="82"/>
      <c r="I13" s="82"/>
      <c r="J13" s="82"/>
    </row>
    <row r="14" spans="1:10" ht="12.75">
      <c r="A14" s="82"/>
      <c r="B14" s="82"/>
      <c r="C14" s="82"/>
      <c r="D14" s="82"/>
      <c r="E14" s="82"/>
      <c r="F14" s="82"/>
      <c r="G14" s="82"/>
      <c r="H14" s="82"/>
      <c r="I14" s="82"/>
      <c r="J14" s="82"/>
    </row>
    <row r="15" spans="1:10" ht="132.75" customHeight="1">
      <c r="A15" s="154" t="s">
        <v>503</v>
      </c>
      <c r="B15" s="154"/>
      <c r="C15" s="154"/>
      <c r="D15" s="154"/>
      <c r="E15" s="154"/>
      <c r="F15" s="154"/>
      <c r="G15" s="154"/>
      <c r="H15" s="154"/>
      <c r="I15" s="154"/>
      <c r="J15" s="154"/>
    </row>
    <row r="16" spans="1:10" ht="12.75">
      <c r="A16" s="82"/>
      <c r="B16" s="82"/>
      <c r="C16" s="82"/>
      <c r="D16" s="82"/>
      <c r="E16" s="82"/>
      <c r="F16" s="82"/>
      <c r="G16" s="82"/>
      <c r="H16" s="82"/>
      <c r="I16" s="82"/>
      <c r="J16" s="82"/>
    </row>
    <row r="17" spans="1:10" ht="12.75">
      <c r="A17" s="89" t="s">
        <v>500</v>
      </c>
      <c r="B17" s="82"/>
      <c r="C17" s="82"/>
      <c r="D17" s="82"/>
      <c r="E17" s="82"/>
      <c r="F17" s="82"/>
      <c r="G17" s="82"/>
      <c r="H17" s="82"/>
      <c r="I17" s="82"/>
      <c r="J17" s="82"/>
    </row>
    <row r="18" spans="1:10" ht="12.75">
      <c r="A18" s="89" t="s">
        <v>21</v>
      </c>
      <c r="B18" s="82"/>
      <c r="C18" s="82"/>
      <c r="D18" s="82"/>
      <c r="E18" s="82"/>
      <c r="F18" s="82"/>
      <c r="G18" s="82"/>
      <c r="H18" s="82"/>
      <c r="I18" s="82"/>
      <c r="J18" s="82"/>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5"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493</v>
      </c>
      <c r="B1" s="146"/>
      <c r="C1" s="146"/>
      <c r="D1" s="146"/>
      <c r="E1" s="146"/>
      <c r="F1" s="146"/>
      <c r="G1" s="146"/>
    </row>
    <row r="3" spans="1:7" ht="18">
      <c r="A3" s="65" t="s">
        <v>163</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257.344262295082</v>
      </c>
      <c r="C9" s="5"/>
      <c r="D9" s="5"/>
      <c r="E9" s="5"/>
      <c r="F9" s="5"/>
    </row>
    <row r="10" spans="1:6" ht="15">
      <c r="A10" s="8" t="s">
        <v>83</v>
      </c>
      <c r="B10" s="33">
        <v>4.163934426229508</v>
      </c>
      <c r="C10" s="5"/>
      <c r="D10" s="5"/>
      <c r="E10" s="5"/>
      <c r="F10" s="5"/>
    </row>
    <row r="11" spans="1:6" ht="15">
      <c r="A11" s="8" t="s">
        <v>84</v>
      </c>
      <c r="B11" s="33">
        <v>1.360655737704918</v>
      </c>
      <c r="C11" s="5"/>
      <c r="D11" s="5"/>
      <c r="E11" s="5"/>
      <c r="F11" s="5"/>
    </row>
    <row r="12" spans="1:6" ht="15">
      <c r="A12" s="8" t="s">
        <v>85</v>
      </c>
      <c r="B12" s="33">
        <v>0.7540983606557377</v>
      </c>
      <c r="C12" s="5"/>
      <c r="D12" s="5"/>
      <c r="E12" s="5"/>
      <c r="F12" s="5"/>
    </row>
    <row r="13" spans="1:6" ht="15">
      <c r="A13" s="8" t="s">
        <v>86</v>
      </c>
      <c r="B13" s="33">
        <v>13.836065573770492</v>
      </c>
      <c r="C13" s="5"/>
      <c r="D13" s="5"/>
      <c r="E13" s="5"/>
      <c r="F13" s="5"/>
    </row>
    <row r="14" spans="1:6" ht="15">
      <c r="A14" s="8" t="s">
        <v>87</v>
      </c>
      <c r="B14" s="33">
        <v>34.9344262295082</v>
      </c>
      <c r="C14" s="5"/>
      <c r="D14" s="5"/>
      <c r="E14" s="5"/>
      <c r="F14" s="5"/>
    </row>
    <row r="15" spans="1:6" ht="15">
      <c r="A15" s="8" t="s">
        <v>88</v>
      </c>
      <c r="B15" s="33">
        <v>22.0327868852459</v>
      </c>
      <c r="C15" s="5"/>
      <c r="D15" s="5"/>
      <c r="E15" s="5"/>
      <c r="F15" s="5"/>
    </row>
    <row r="16" spans="1:6" ht="15">
      <c r="A16" s="8" t="s">
        <v>89</v>
      </c>
      <c r="B16" s="33">
        <v>28.18032786885246</v>
      </c>
      <c r="C16" s="5"/>
      <c r="D16" s="5"/>
      <c r="E16" s="5"/>
      <c r="F16" s="5"/>
    </row>
    <row r="17" spans="1:6" ht="15">
      <c r="A17" s="10" t="s">
        <v>90</v>
      </c>
      <c r="B17" s="34">
        <v>152.08196721311475</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113.39344262295081</v>
      </c>
      <c r="C20" s="5"/>
      <c r="D20" s="5"/>
      <c r="E20" s="5"/>
      <c r="F20" s="5"/>
    </row>
    <row r="21" spans="1:6" ht="15">
      <c r="A21" s="8" t="s">
        <v>83</v>
      </c>
      <c r="B21" s="33">
        <v>1.9836065573770492</v>
      </c>
      <c r="C21" s="5"/>
      <c r="D21" s="5"/>
      <c r="E21" s="5"/>
      <c r="F21" s="5"/>
    </row>
    <row r="22" spans="1:6" ht="15">
      <c r="A22" s="8" t="s">
        <v>84</v>
      </c>
      <c r="B22" s="33">
        <v>0.6557377049180327</v>
      </c>
      <c r="C22" s="5"/>
      <c r="D22" s="5"/>
      <c r="E22" s="5"/>
      <c r="F22" s="5"/>
    </row>
    <row r="23" spans="1:6" ht="15">
      <c r="A23" s="8" t="s">
        <v>85</v>
      </c>
      <c r="B23" s="33" t="s">
        <v>96</v>
      </c>
      <c r="C23" s="5"/>
      <c r="D23" s="5"/>
      <c r="E23" s="5"/>
      <c r="F23" s="5"/>
    </row>
    <row r="24" spans="1:6" ht="15">
      <c r="A24" s="8" t="s">
        <v>86</v>
      </c>
      <c r="B24" s="33">
        <v>5.704918032786885</v>
      </c>
      <c r="C24" s="5"/>
      <c r="D24" s="5"/>
      <c r="E24" s="5"/>
      <c r="F24" s="5"/>
    </row>
    <row r="25" spans="1:6" ht="15">
      <c r="A25" s="8" t="s">
        <v>87</v>
      </c>
      <c r="B25" s="33">
        <v>14.885245901639344</v>
      </c>
      <c r="C25" s="5"/>
      <c r="D25" s="5"/>
      <c r="E25" s="5"/>
      <c r="F25" s="5"/>
    </row>
    <row r="26" spans="1:2" ht="15">
      <c r="A26" s="8" t="s">
        <v>88</v>
      </c>
      <c r="B26" s="33">
        <v>9.60655737704918</v>
      </c>
    </row>
    <row r="27" spans="1:2" ht="15">
      <c r="A27" s="8" t="s">
        <v>89</v>
      </c>
      <c r="B27" s="33">
        <v>12.836065573770492</v>
      </c>
    </row>
    <row r="28" spans="1:2" ht="15">
      <c r="A28" s="10" t="s">
        <v>90</v>
      </c>
      <c r="B28" s="34">
        <v>67.39344262295081</v>
      </c>
    </row>
    <row r="29" ht="12.75">
      <c r="B29" s="35"/>
    </row>
    <row r="30" spans="1:6" ht="15">
      <c r="A30" s="73" t="s">
        <v>28</v>
      </c>
      <c r="B30" s="74"/>
      <c r="F30" s="33"/>
    </row>
    <row r="31" spans="1:6" ht="15">
      <c r="A31" s="73" t="s">
        <v>25</v>
      </c>
      <c r="B31" s="74">
        <v>120.01639344262296</v>
      </c>
      <c r="F31" s="33"/>
    </row>
    <row r="32" spans="1:2" ht="15">
      <c r="A32" s="8" t="s">
        <v>83</v>
      </c>
      <c r="B32" s="33">
        <v>2.081967213114754</v>
      </c>
    </row>
    <row r="33" spans="1:2" ht="15">
      <c r="A33" s="8" t="s">
        <v>84</v>
      </c>
      <c r="B33" s="33">
        <v>0.639344262295082</v>
      </c>
    </row>
    <row r="34" spans="1:2" ht="15">
      <c r="A34" s="8" t="s">
        <v>85</v>
      </c>
      <c r="B34" s="33" t="s">
        <v>96</v>
      </c>
    </row>
    <row r="35" spans="1:2" ht="15">
      <c r="A35" s="8" t="s">
        <v>86</v>
      </c>
      <c r="B35" s="33">
        <v>6.704918032786885</v>
      </c>
    </row>
    <row r="36" spans="1:2" ht="15">
      <c r="A36" s="8" t="s">
        <v>87</v>
      </c>
      <c r="B36" s="33">
        <v>16.131147540983605</v>
      </c>
    </row>
    <row r="37" spans="1:2" ht="15">
      <c r="A37" s="8" t="s">
        <v>88</v>
      </c>
      <c r="B37" s="33">
        <v>10.672131147540984</v>
      </c>
    </row>
    <row r="38" spans="1:2" ht="15">
      <c r="A38" s="8" t="s">
        <v>89</v>
      </c>
      <c r="B38" s="33">
        <v>13</v>
      </c>
    </row>
    <row r="39" spans="1:2" ht="15">
      <c r="A39" s="10" t="s">
        <v>90</v>
      </c>
      <c r="B39" s="34">
        <v>70.40983606557377</v>
      </c>
    </row>
    <row r="40" ht="12.75">
      <c r="B40" s="35"/>
    </row>
    <row r="41" spans="1:2" ht="15">
      <c r="A41" s="73" t="s">
        <v>29</v>
      </c>
      <c r="B41" s="74"/>
    </row>
    <row r="42" spans="1:2" ht="15">
      <c r="A42" s="73" t="s">
        <v>25</v>
      </c>
      <c r="B42" s="74">
        <v>23.934426229508198</v>
      </c>
    </row>
    <row r="43" spans="1:5" ht="15">
      <c r="A43" s="8" t="s">
        <v>83</v>
      </c>
      <c r="B43" s="33" t="s">
        <v>96</v>
      </c>
      <c r="D43" s="33"/>
      <c r="E43" s="33"/>
    </row>
    <row r="44" spans="1:7" ht="15">
      <c r="A44" s="8" t="s">
        <v>84</v>
      </c>
      <c r="B44" s="33" t="s">
        <v>96</v>
      </c>
      <c r="D44" s="33"/>
      <c r="F44" s="33"/>
      <c r="G44" s="33"/>
    </row>
    <row r="45" spans="1:4" ht="15">
      <c r="A45" s="8" t="s">
        <v>85</v>
      </c>
      <c r="B45" s="33" t="s">
        <v>96</v>
      </c>
      <c r="D45" s="33"/>
    </row>
    <row r="46" spans="1:2" ht="15">
      <c r="A46" s="8" t="s">
        <v>86</v>
      </c>
      <c r="B46" s="33">
        <v>1.4262295081967213</v>
      </c>
    </row>
    <row r="47" spans="1:2" ht="15">
      <c r="A47" s="8" t="s">
        <v>87</v>
      </c>
      <c r="B47" s="33">
        <v>3.918032786885246</v>
      </c>
    </row>
    <row r="48" spans="1:2" ht="15">
      <c r="A48" s="8" t="s">
        <v>88</v>
      </c>
      <c r="B48" s="33">
        <v>1.7540983606557377</v>
      </c>
    </row>
    <row r="49" spans="1:2" ht="15">
      <c r="A49" s="8" t="s">
        <v>89</v>
      </c>
      <c r="B49" s="33">
        <v>2.3442622950819674</v>
      </c>
    </row>
    <row r="50" spans="1:2" ht="15">
      <c r="A50" s="10" t="s">
        <v>90</v>
      </c>
      <c r="B50" s="34">
        <v>14.278688524590164</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493</v>
      </c>
      <c r="B1" s="146"/>
      <c r="C1" s="146"/>
      <c r="D1" s="146"/>
      <c r="E1" s="146"/>
      <c r="F1" s="146"/>
      <c r="G1" s="146"/>
    </row>
    <row r="3" spans="1:7" ht="18">
      <c r="A3" s="65" t="s">
        <v>164</v>
      </c>
      <c r="B3" s="5"/>
      <c r="C3" s="5"/>
      <c r="D3" s="5"/>
      <c r="E3" s="5"/>
      <c r="F3" s="157" t="s">
        <v>22</v>
      </c>
      <c r="G3" s="158"/>
    </row>
    <row r="4" spans="1:7" ht="15">
      <c r="A4" s="66" t="s">
        <v>81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73"/>
      <c r="C8" s="5"/>
      <c r="D8" s="5"/>
      <c r="E8" s="5"/>
      <c r="F8" s="5"/>
    </row>
    <row r="9" spans="1:6" ht="15">
      <c r="A9" s="73" t="s">
        <v>25</v>
      </c>
      <c r="B9" s="79">
        <f>SUM(B10:B17)</f>
        <v>16.77983606557377</v>
      </c>
      <c r="C9" s="5"/>
      <c r="D9" s="5"/>
      <c r="E9" s="5"/>
      <c r="F9" s="5"/>
    </row>
    <row r="10" spans="1:6" ht="15">
      <c r="A10" s="8" t="s">
        <v>83</v>
      </c>
      <c r="B10" s="37">
        <v>0.100327868852459</v>
      </c>
      <c r="C10" s="5"/>
      <c r="D10" s="5"/>
      <c r="E10" s="5"/>
      <c r="F10" s="5"/>
    </row>
    <row r="11" spans="1:6" ht="15">
      <c r="A11" s="8" t="s">
        <v>84</v>
      </c>
      <c r="B11" s="37">
        <v>0.21327868852459017</v>
      </c>
      <c r="C11" s="5"/>
      <c r="D11" s="5"/>
      <c r="E11" s="5"/>
      <c r="F11" s="5"/>
    </row>
    <row r="12" spans="1:6" ht="15">
      <c r="A12" s="8" t="s">
        <v>85</v>
      </c>
      <c r="B12" s="37">
        <v>0.17</v>
      </c>
      <c r="C12" s="5"/>
      <c r="D12" s="5"/>
      <c r="E12" s="5"/>
      <c r="F12" s="5"/>
    </row>
    <row r="13" spans="1:6" ht="15">
      <c r="A13" s="8" t="s">
        <v>86</v>
      </c>
      <c r="B13" s="37">
        <v>1.0488524590163935</v>
      </c>
      <c r="C13" s="5"/>
      <c r="D13" s="5"/>
      <c r="E13" s="5"/>
      <c r="F13" s="5"/>
    </row>
    <row r="14" spans="1:6" ht="15">
      <c r="A14" s="8" t="s">
        <v>87</v>
      </c>
      <c r="B14" s="37">
        <v>3.6431147540983604</v>
      </c>
      <c r="C14" s="5"/>
      <c r="D14" s="5"/>
      <c r="E14" s="5"/>
      <c r="F14" s="5"/>
    </row>
    <row r="15" spans="1:6" ht="15">
      <c r="A15" s="8" t="s">
        <v>88</v>
      </c>
      <c r="B15" s="37">
        <v>3.0509016393442625</v>
      </c>
      <c r="C15" s="5"/>
      <c r="D15" s="5"/>
      <c r="E15" s="5"/>
      <c r="F15" s="5"/>
    </row>
    <row r="16" spans="1:6" ht="15">
      <c r="A16" s="8" t="s">
        <v>89</v>
      </c>
      <c r="B16" s="37">
        <v>3.0312295081967213</v>
      </c>
      <c r="C16" s="5"/>
      <c r="D16" s="5"/>
      <c r="E16" s="5"/>
      <c r="F16" s="5"/>
    </row>
    <row r="17" spans="1:6" ht="15">
      <c r="A17" s="10" t="s">
        <v>90</v>
      </c>
      <c r="B17" s="38">
        <v>5.522131147540984</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79">
        <v>6.440983606557377</v>
      </c>
      <c r="C20" s="5"/>
      <c r="D20" s="5"/>
      <c r="E20" s="5"/>
      <c r="F20" s="5"/>
    </row>
    <row r="21" spans="1:6" ht="15">
      <c r="A21" s="8" t="s">
        <v>83</v>
      </c>
      <c r="B21" s="37" t="s">
        <v>92</v>
      </c>
      <c r="C21" s="5"/>
      <c r="D21" s="5"/>
      <c r="E21" s="5"/>
      <c r="F21" s="5"/>
    </row>
    <row r="22" spans="1:6" ht="15">
      <c r="A22" s="8" t="s">
        <v>84</v>
      </c>
      <c r="B22" s="37">
        <v>0.07434426229508197</v>
      </c>
      <c r="C22" s="5"/>
      <c r="D22" s="5"/>
      <c r="E22" s="37"/>
      <c r="F22" s="5"/>
    </row>
    <row r="23" spans="1:6" ht="15">
      <c r="A23" s="8" t="s">
        <v>85</v>
      </c>
      <c r="B23" s="37">
        <v>0.06385245901639344</v>
      </c>
      <c r="C23" s="5"/>
      <c r="D23" s="5"/>
      <c r="E23" s="5"/>
      <c r="F23" s="5"/>
    </row>
    <row r="24" spans="1:6" ht="15">
      <c r="A24" s="8" t="s">
        <v>86</v>
      </c>
      <c r="B24" s="37">
        <v>0.17614754098360658</v>
      </c>
      <c r="C24" s="5"/>
      <c r="D24" s="5"/>
      <c r="E24" s="5"/>
      <c r="F24" s="5"/>
    </row>
    <row r="25" spans="1:6" ht="15">
      <c r="A25" s="8" t="s">
        <v>87</v>
      </c>
      <c r="B25" s="37">
        <v>1.1937704918032788</v>
      </c>
      <c r="C25" s="5"/>
      <c r="D25" s="5"/>
      <c r="E25" s="5"/>
      <c r="F25" s="5"/>
    </row>
    <row r="26" spans="1:2" ht="15">
      <c r="A26" s="8" t="s">
        <v>88</v>
      </c>
      <c r="B26" s="37">
        <v>1.1261475409836066</v>
      </c>
    </row>
    <row r="27" spans="1:2" ht="15">
      <c r="A27" s="8" t="s">
        <v>89</v>
      </c>
      <c r="B27" s="37">
        <v>0.8078688524590164</v>
      </c>
    </row>
    <row r="28" spans="1:2" ht="15">
      <c r="A28" s="10" t="s">
        <v>90</v>
      </c>
      <c r="B28" s="38">
        <v>2.9701639344262296</v>
      </c>
    </row>
    <row r="29" ht="12.75">
      <c r="B29" s="39"/>
    </row>
    <row r="30" spans="1:2" ht="15">
      <c r="A30" s="73" t="s">
        <v>28</v>
      </c>
      <c r="B30" s="79"/>
    </row>
    <row r="31" spans="1:2" ht="15">
      <c r="A31" s="73" t="s">
        <v>25</v>
      </c>
      <c r="B31" s="79">
        <v>4.585327868852459</v>
      </c>
    </row>
    <row r="32" spans="1:2" ht="15">
      <c r="A32" s="8" t="s">
        <v>83</v>
      </c>
      <c r="B32" s="37" t="s">
        <v>92</v>
      </c>
    </row>
    <row r="33" spans="1:2" ht="15">
      <c r="A33" s="8" t="s">
        <v>84</v>
      </c>
      <c r="B33" s="37">
        <v>0.07606557377049179</v>
      </c>
    </row>
    <row r="34" spans="1:2" ht="15">
      <c r="A34" s="8" t="s">
        <v>85</v>
      </c>
      <c r="B34" s="37">
        <v>0.05081967213114754</v>
      </c>
    </row>
    <row r="35" spans="1:2" ht="15">
      <c r="A35" s="8" t="s">
        <v>86</v>
      </c>
      <c r="B35" s="37">
        <v>0.602950819672131</v>
      </c>
    </row>
    <row r="36" spans="1:2" ht="15">
      <c r="A36" s="8" t="s">
        <v>87</v>
      </c>
      <c r="B36" s="37">
        <v>1.208934426229508</v>
      </c>
    </row>
    <row r="37" spans="1:2" ht="15">
      <c r="A37" s="8" t="s">
        <v>88</v>
      </c>
      <c r="B37" s="37">
        <v>0.8697540983606558</v>
      </c>
    </row>
    <row r="38" spans="1:2" ht="15">
      <c r="A38" s="8" t="s">
        <v>89</v>
      </c>
      <c r="B38" s="37">
        <v>0.9804918032786886</v>
      </c>
    </row>
    <row r="39" spans="1:2" ht="15">
      <c r="A39" s="10" t="s">
        <v>90</v>
      </c>
      <c r="B39" s="38">
        <v>0.7479508196721311</v>
      </c>
    </row>
    <row r="40" ht="12.75">
      <c r="B40" s="39"/>
    </row>
    <row r="41" spans="1:2" ht="15">
      <c r="A41" s="73" t="s">
        <v>29</v>
      </c>
      <c r="B41" s="79"/>
    </row>
    <row r="42" spans="1:2" ht="15">
      <c r="A42" s="73" t="s">
        <v>25</v>
      </c>
      <c r="B42" s="79">
        <v>5.753524590163934</v>
      </c>
    </row>
    <row r="43" spans="1:2" ht="15">
      <c r="A43" s="8" t="s">
        <v>83</v>
      </c>
      <c r="B43" s="37" t="s">
        <v>92</v>
      </c>
    </row>
    <row r="44" spans="1:2" ht="15">
      <c r="A44" s="8" t="s">
        <v>84</v>
      </c>
      <c r="B44" s="37">
        <v>0.0628688524590164</v>
      </c>
    </row>
    <row r="45" spans="1:2" ht="15">
      <c r="A45" s="8" t="s">
        <v>85</v>
      </c>
      <c r="B45" s="37">
        <v>0.055327868852459015</v>
      </c>
    </row>
    <row r="46" spans="1:2" ht="15">
      <c r="A46" s="8" t="s">
        <v>86</v>
      </c>
      <c r="B46" s="37">
        <v>0.2697540983606557</v>
      </c>
    </row>
    <row r="47" spans="1:2" ht="15">
      <c r="A47" s="8" t="s">
        <v>87</v>
      </c>
      <c r="B47" s="37">
        <v>1.2404098360655738</v>
      </c>
    </row>
    <row r="48" spans="1:2" ht="15">
      <c r="A48" s="8" t="s">
        <v>88</v>
      </c>
      <c r="B48" s="37">
        <v>1.055</v>
      </c>
    </row>
    <row r="49" spans="1:2" ht="15">
      <c r="A49" s="8" t="s">
        <v>89</v>
      </c>
      <c r="B49" s="37">
        <v>1.2428688524590166</v>
      </c>
    </row>
    <row r="50" spans="1:2" ht="15">
      <c r="A50" s="10" t="s">
        <v>90</v>
      </c>
      <c r="B50" s="38">
        <v>1.8040163934426228</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19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145" t="s">
        <v>493</v>
      </c>
      <c r="B1" s="146"/>
      <c r="C1" s="146"/>
      <c r="D1" s="146"/>
      <c r="E1" s="146"/>
      <c r="F1" s="146"/>
      <c r="G1" s="146"/>
    </row>
    <row r="3" spans="1:7" ht="18">
      <c r="A3" s="65" t="s">
        <v>164</v>
      </c>
      <c r="B3" s="5"/>
      <c r="C3" s="5"/>
      <c r="D3" s="5"/>
      <c r="E3" s="5"/>
      <c r="F3" s="157" t="s">
        <v>22</v>
      </c>
      <c r="G3" s="158"/>
    </row>
    <row r="4" spans="1:7" ht="15">
      <c r="A4" s="66" t="s">
        <v>91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73"/>
      <c r="C8" s="5"/>
      <c r="D8" s="5"/>
      <c r="E8" s="5"/>
      <c r="F8" s="5"/>
    </row>
    <row r="9" spans="1:6" ht="15">
      <c r="A9" s="73" t="s">
        <v>25</v>
      </c>
      <c r="B9" s="74">
        <f>SUM(B10:B17)</f>
        <v>42.44262295081968</v>
      </c>
      <c r="C9" s="5"/>
      <c r="D9" s="5"/>
      <c r="E9" s="5"/>
      <c r="F9" s="5"/>
    </row>
    <row r="10" spans="1:6" ht="15">
      <c r="A10" s="8" t="s">
        <v>83</v>
      </c>
      <c r="B10" s="33">
        <v>4.262295081967213</v>
      </c>
      <c r="C10" s="5"/>
      <c r="D10" s="5"/>
      <c r="E10" s="5"/>
      <c r="F10" s="5"/>
    </row>
    <row r="11" spans="1:6" ht="15">
      <c r="A11" s="8" t="s">
        <v>84</v>
      </c>
      <c r="B11" s="33">
        <v>4.442622950819672</v>
      </c>
      <c r="C11" s="5"/>
      <c r="D11" s="5"/>
      <c r="E11" s="5"/>
      <c r="F11" s="5"/>
    </row>
    <row r="12" spans="1:6" ht="15">
      <c r="A12" s="8" t="s">
        <v>85</v>
      </c>
      <c r="B12" s="33">
        <v>2.3442622950819674</v>
      </c>
      <c r="C12" s="5"/>
      <c r="D12" s="5"/>
      <c r="E12" s="5"/>
      <c r="F12" s="5"/>
    </row>
    <row r="13" spans="1:6" ht="15">
      <c r="A13" s="8" t="s">
        <v>86</v>
      </c>
      <c r="B13" s="33">
        <v>10.508196721311476</v>
      </c>
      <c r="C13" s="5"/>
      <c r="D13" s="5"/>
      <c r="E13" s="5"/>
      <c r="F13" s="5"/>
    </row>
    <row r="14" spans="1:6" ht="15">
      <c r="A14" s="8" t="s">
        <v>87</v>
      </c>
      <c r="B14" s="33">
        <v>13.754098360655737</v>
      </c>
      <c r="C14" s="5"/>
      <c r="D14" s="5"/>
      <c r="E14" s="5"/>
      <c r="F14" s="5"/>
    </row>
    <row r="15" spans="1:6" ht="15">
      <c r="A15" s="8" t="s">
        <v>88</v>
      </c>
      <c r="B15" s="33">
        <v>3.918032786885246</v>
      </c>
      <c r="C15" s="5"/>
      <c r="D15" s="5"/>
      <c r="E15" s="5"/>
      <c r="F15" s="5"/>
    </row>
    <row r="16" spans="1:6" ht="15">
      <c r="A16" s="8" t="s">
        <v>89</v>
      </c>
      <c r="B16" s="33">
        <v>2.0491803278688523</v>
      </c>
      <c r="C16" s="5"/>
      <c r="D16" s="5"/>
      <c r="E16" s="5"/>
      <c r="F16" s="5"/>
    </row>
    <row r="17" spans="1:6" ht="15">
      <c r="A17" s="10" t="s">
        <v>90</v>
      </c>
      <c r="B17" s="34">
        <v>1.1639344262295082</v>
      </c>
      <c r="C17" s="5"/>
      <c r="D17" s="5"/>
      <c r="E17" s="5"/>
      <c r="F17" s="5"/>
    </row>
    <row r="18" spans="1:6" ht="15">
      <c r="A18" s="5"/>
      <c r="B18" s="33"/>
      <c r="C18" s="5"/>
      <c r="D18" s="5"/>
      <c r="E18" s="5"/>
      <c r="F18" s="5"/>
    </row>
    <row r="19" spans="1:6" ht="15">
      <c r="A19" s="73" t="s">
        <v>27</v>
      </c>
      <c r="B19" s="74"/>
      <c r="C19" s="5"/>
      <c r="D19" s="5"/>
      <c r="E19" s="5"/>
      <c r="F19" s="5"/>
    </row>
    <row r="20" spans="1:6" ht="15">
      <c r="A20" s="73" t="s">
        <v>25</v>
      </c>
      <c r="B20" s="74">
        <v>12.278688524590164</v>
      </c>
      <c r="C20" s="5"/>
      <c r="D20" s="5"/>
      <c r="E20" s="5"/>
      <c r="F20" s="5"/>
    </row>
    <row r="21" spans="1:6" ht="15">
      <c r="A21" s="8" t="s">
        <v>83</v>
      </c>
      <c r="B21" s="33">
        <v>1.2295081967213115</v>
      </c>
      <c r="C21" s="5"/>
      <c r="D21" s="5"/>
      <c r="E21" s="5"/>
      <c r="F21" s="5"/>
    </row>
    <row r="22" spans="1:6" ht="15">
      <c r="A22" s="8" t="s">
        <v>84</v>
      </c>
      <c r="B22" s="33">
        <v>1.540983606557377</v>
      </c>
      <c r="C22" s="5"/>
      <c r="D22" s="5"/>
      <c r="E22" s="5"/>
      <c r="F22" s="5"/>
    </row>
    <row r="23" spans="1:6" ht="15">
      <c r="A23" s="8" t="s">
        <v>85</v>
      </c>
      <c r="B23" s="33">
        <v>0.8852459016393442</v>
      </c>
      <c r="C23" s="5"/>
      <c r="D23" s="5"/>
      <c r="E23" s="5"/>
      <c r="F23" s="5"/>
    </row>
    <row r="24" spans="1:6" ht="15">
      <c r="A24" s="8" t="s">
        <v>86</v>
      </c>
      <c r="B24" s="33">
        <v>1.7704918032786885</v>
      </c>
      <c r="C24" s="5"/>
      <c r="D24" s="5"/>
      <c r="E24" s="5"/>
      <c r="F24" s="5"/>
    </row>
    <row r="25" spans="1:6" ht="15">
      <c r="A25" s="8" t="s">
        <v>87</v>
      </c>
      <c r="B25" s="33">
        <v>4.409836065573771</v>
      </c>
      <c r="C25" s="5"/>
      <c r="D25" s="5"/>
      <c r="E25" s="5"/>
      <c r="F25" s="5"/>
    </row>
    <row r="26" spans="1:2" ht="15">
      <c r="A26" s="8" t="s">
        <v>88</v>
      </c>
      <c r="B26" s="33">
        <v>1.4098360655737705</v>
      </c>
    </row>
    <row r="27" spans="1:2" ht="15">
      <c r="A27" s="8" t="s">
        <v>89</v>
      </c>
      <c r="B27" s="33">
        <v>0.5409836065573771</v>
      </c>
    </row>
    <row r="28" spans="1:2" ht="15">
      <c r="A28" s="10" t="s">
        <v>90</v>
      </c>
      <c r="B28" s="34" t="s">
        <v>96</v>
      </c>
    </row>
    <row r="29" ht="12.75">
      <c r="B29" s="35"/>
    </row>
    <row r="30" spans="1:2" ht="15">
      <c r="A30" s="73" t="s">
        <v>28</v>
      </c>
      <c r="B30" s="74"/>
    </row>
    <row r="31" spans="1:2" ht="15">
      <c r="A31" s="73" t="s">
        <v>25</v>
      </c>
      <c r="B31" s="74">
        <v>16.950819672131146</v>
      </c>
    </row>
    <row r="32" spans="1:2" ht="15">
      <c r="A32" s="8" t="s">
        <v>83</v>
      </c>
      <c r="B32" s="33">
        <v>2.0491803278688523</v>
      </c>
    </row>
    <row r="33" spans="1:2" ht="15">
      <c r="A33" s="8" t="s">
        <v>84</v>
      </c>
      <c r="B33" s="33">
        <v>1.5737704918032787</v>
      </c>
    </row>
    <row r="34" spans="1:2" ht="15">
      <c r="A34" s="8" t="s">
        <v>85</v>
      </c>
      <c r="B34" s="33">
        <v>0.6885245901639344</v>
      </c>
    </row>
    <row r="35" spans="1:2" ht="15">
      <c r="A35" s="8" t="s">
        <v>86</v>
      </c>
      <c r="B35" s="33">
        <v>6.032786885245901</v>
      </c>
    </row>
    <row r="36" spans="1:2" ht="15">
      <c r="A36" s="8" t="s">
        <v>87</v>
      </c>
      <c r="B36" s="33">
        <v>4.655737704918033</v>
      </c>
    </row>
    <row r="37" spans="1:2" ht="15">
      <c r="A37" s="8" t="s">
        <v>88</v>
      </c>
      <c r="B37" s="33">
        <v>1.1147540983606556</v>
      </c>
    </row>
    <row r="38" spans="1:2" ht="15">
      <c r="A38" s="8" t="s">
        <v>89</v>
      </c>
      <c r="B38" s="33">
        <v>0.639344262295082</v>
      </c>
    </row>
    <row r="39" spans="1:2" ht="15">
      <c r="A39" s="10" t="s">
        <v>90</v>
      </c>
      <c r="B39" s="128" t="s">
        <v>96</v>
      </c>
    </row>
    <row r="40" ht="12.75">
      <c r="B40" s="35"/>
    </row>
    <row r="41" spans="1:2" ht="15">
      <c r="A41" s="73" t="s">
        <v>29</v>
      </c>
      <c r="B41" s="74"/>
    </row>
    <row r="42" spans="1:2" ht="15">
      <c r="A42" s="73" t="s">
        <v>25</v>
      </c>
      <c r="B42" s="74">
        <v>13.21311475409836</v>
      </c>
    </row>
    <row r="43" spans="1:2" ht="15">
      <c r="A43" s="8" t="s">
        <v>83</v>
      </c>
      <c r="B43" s="33">
        <v>0.9836065573770492</v>
      </c>
    </row>
    <row r="44" spans="1:2" ht="15">
      <c r="A44" s="8" t="s">
        <v>84</v>
      </c>
      <c r="B44" s="33">
        <v>1.3278688524590163</v>
      </c>
    </row>
    <row r="45" spans="1:2" ht="15">
      <c r="A45" s="8" t="s">
        <v>85</v>
      </c>
      <c r="B45" s="33">
        <v>0.7704918032786885</v>
      </c>
    </row>
    <row r="46" spans="1:2" ht="15">
      <c r="A46" s="8" t="s">
        <v>86</v>
      </c>
      <c r="B46" s="33">
        <v>2.7049180327868854</v>
      </c>
    </row>
    <row r="47" spans="1:8" ht="15">
      <c r="A47" s="8" t="s">
        <v>87</v>
      </c>
      <c r="B47" s="33">
        <v>4.688524590163935</v>
      </c>
      <c r="H47" s="33" t="s">
        <v>96</v>
      </c>
    </row>
    <row r="48" spans="1:2" ht="15">
      <c r="A48" s="8" t="s">
        <v>88</v>
      </c>
      <c r="B48" s="33">
        <v>1.3934426229508197</v>
      </c>
    </row>
    <row r="49" spans="1:2" ht="15">
      <c r="A49" s="8" t="s">
        <v>89</v>
      </c>
      <c r="B49" s="33">
        <v>0.8688524590163934</v>
      </c>
    </row>
    <row r="50" spans="1:2" ht="15">
      <c r="A50" s="10" t="s">
        <v>90</v>
      </c>
      <c r="B50" s="128" t="s">
        <v>96</v>
      </c>
    </row>
    <row r="52" ht="12.75">
      <c r="A52" s="29" t="s">
        <v>95</v>
      </c>
    </row>
    <row r="53" ht="12.75">
      <c r="A53" s="36" t="s">
        <v>94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6" r:id="rId1"/>
  <headerFooter alignWithMargins="0">
    <oddFooter>&amp;L&amp;"Calibri,Regular"MSRB Quarterly Statistical Summaries&amp;R&amp;"Calibri,Regular"Page 20</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4" t="s">
        <v>252</v>
      </c>
      <c r="B1" s="55"/>
      <c r="C1" s="55"/>
      <c r="D1" s="55"/>
      <c r="E1" s="55"/>
      <c r="F1" s="55"/>
      <c r="G1" s="55"/>
    </row>
    <row r="3" spans="1:7" ht="15.75">
      <c r="A3" s="65" t="s">
        <v>250</v>
      </c>
      <c r="B3" s="5"/>
      <c r="C3" s="5"/>
      <c r="D3" s="5"/>
      <c r="E3" s="5"/>
      <c r="F3" s="157" t="s">
        <v>22</v>
      </c>
      <c r="G3" s="158"/>
    </row>
    <row r="4" spans="1:7" ht="15">
      <c r="A4" s="66" t="s">
        <v>251</v>
      </c>
      <c r="B4" s="5"/>
      <c r="C4" s="5"/>
      <c r="D4" s="5"/>
      <c r="E4" s="5"/>
      <c r="F4" s="159"/>
      <c r="G4" s="160"/>
    </row>
    <row r="5" spans="1:7" ht="15">
      <c r="A5" s="19"/>
      <c r="B5" s="5"/>
      <c r="C5" s="5"/>
      <c r="D5" s="5"/>
      <c r="E5" s="5"/>
      <c r="F5" s="5"/>
      <c r="G5" s="5"/>
    </row>
    <row r="6" spans="1:6" ht="15">
      <c r="A6" s="67"/>
      <c r="B6" s="68" t="s">
        <v>483</v>
      </c>
      <c r="C6" s="5"/>
      <c r="D6" s="5"/>
      <c r="E6" s="5"/>
      <c r="F6" s="5"/>
    </row>
    <row r="7" spans="1:6" ht="3" customHeight="1">
      <c r="A7" s="20"/>
      <c r="B7" s="4"/>
      <c r="C7" s="5"/>
      <c r="D7" s="5"/>
      <c r="E7" s="5"/>
      <c r="F7" s="5"/>
    </row>
    <row r="8" spans="1:6" ht="15">
      <c r="A8" s="73" t="s">
        <v>82</v>
      </c>
      <c r="B8" s="73"/>
      <c r="C8" s="5"/>
      <c r="D8" s="5"/>
      <c r="E8" s="5"/>
      <c r="F8" s="5"/>
    </row>
    <row r="9" spans="1:6" ht="15">
      <c r="A9" s="73" t="s">
        <v>25</v>
      </c>
      <c r="B9" s="133">
        <v>2.802</v>
      </c>
      <c r="C9" s="5"/>
      <c r="D9" s="5"/>
      <c r="E9" s="5"/>
      <c r="F9" s="5"/>
    </row>
    <row r="10" spans="1:6" ht="15">
      <c r="A10" s="8" t="s">
        <v>83</v>
      </c>
      <c r="B10" s="131">
        <v>2.342</v>
      </c>
      <c r="C10" s="5"/>
      <c r="D10" s="5"/>
      <c r="E10" s="5"/>
      <c r="F10" s="5"/>
    </row>
    <row r="11" spans="1:6" ht="15">
      <c r="A11" s="8" t="s">
        <v>84</v>
      </c>
      <c r="B11" s="131">
        <v>2.231</v>
      </c>
      <c r="C11" s="5"/>
      <c r="D11" s="5"/>
      <c r="E11" s="5"/>
      <c r="F11" s="5"/>
    </row>
    <row r="12" spans="1:6" ht="15">
      <c r="A12" s="8" t="s">
        <v>85</v>
      </c>
      <c r="B12" s="131">
        <v>2.147</v>
      </c>
      <c r="C12" s="5"/>
      <c r="D12" s="5"/>
      <c r="E12" s="5"/>
      <c r="F12" s="5"/>
    </row>
    <row r="13" spans="1:6" ht="15">
      <c r="A13" s="8" t="s">
        <v>86</v>
      </c>
      <c r="B13" s="131">
        <v>2.137</v>
      </c>
      <c r="C13" s="5"/>
      <c r="D13" s="5"/>
      <c r="E13" s="5"/>
      <c r="F13" s="5"/>
    </row>
    <row r="14" spans="1:6" ht="15">
      <c r="A14" s="8" t="s">
        <v>87</v>
      </c>
      <c r="B14" s="131">
        <v>2.103</v>
      </c>
      <c r="C14" s="5"/>
      <c r="D14" s="5"/>
      <c r="E14" s="5"/>
      <c r="F14" s="5"/>
    </row>
    <row r="15" spans="1:6" ht="15">
      <c r="A15" s="8" t="s">
        <v>88</v>
      </c>
      <c r="B15" s="131">
        <v>2.167</v>
      </c>
      <c r="C15" s="5"/>
      <c r="D15" s="5"/>
      <c r="E15" s="5"/>
      <c r="F15" s="5"/>
    </row>
    <row r="16" spans="1:6" ht="15">
      <c r="A16" s="8" t="s">
        <v>89</v>
      </c>
      <c r="B16" s="131">
        <v>2.24</v>
      </c>
      <c r="C16" s="5"/>
      <c r="D16" s="5"/>
      <c r="E16" s="5"/>
      <c r="F16" s="5"/>
    </row>
    <row r="17" spans="1:6" ht="15">
      <c r="A17" s="10" t="s">
        <v>90</v>
      </c>
      <c r="B17" s="132">
        <v>2.338</v>
      </c>
      <c r="C17" s="5"/>
      <c r="D17" s="5"/>
      <c r="E17" s="5"/>
      <c r="F17" s="5"/>
    </row>
    <row r="18" spans="1:6" ht="15">
      <c r="A18" s="5"/>
      <c r="B18" s="37"/>
      <c r="C18" s="5"/>
      <c r="D18" s="5"/>
      <c r="E18" s="5"/>
      <c r="F18" s="5"/>
    </row>
    <row r="19" spans="1:6" ht="15">
      <c r="A19" s="73" t="s">
        <v>27</v>
      </c>
      <c r="B19" s="79"/>
      <c r="C19" s="5"/>
      <c r="D19" s="5"/>
      <c r="E19" s="5"/>
      <c r="F19" s="5"/>
    </row>
    <row r="20" spans="1:6" ht="15">
      <c r="A20" s="73" t="s">
        <v>25</v>
      </c>
      <c r="B20" s="133">
        <v>2.564</v>
      </c>
      <c r="C20" s="5"/>
      <c r="D20" s="5"/>
      <c r="E20" s="5"/>
      <c r="F20" s="5"/>
    </row>
    <row r="21" spans="1:6" ht="15">
      <c r="A21" s="8" t="s">
        <v>83</v>
      </c>
      <c r="B21" s="131">
        <v>2.152</v>
      </c>
      <c r="C21" s="5"/>
      <c r="D21" s="5"/>
      <c r="E21" s="5"/>
      <c r="F21" s="5"/>
    </row>
    <row r="22" spans="1:6" ht="15">
      <c r="A22" s="8" t="s">
        <v>84</v>
      </c>
      <c r="B22" s="131">
        <v>2.086</v>
      </c>
      <c r="C22" s="5"/>
      <c r="D22" s="5"/>
      <c r="E22" s="5"/>
      <c r="F22" s="5"/>
    </row>
    <row r="23" spans="1:6" ht="15">
      <c r="A23" s="8" t="s">
        <v>85</v>
      </c>
      <c r="B23" s="131">
        <v>1.934</v>
      </c>
      <c r="C23" s="5"/>
      <c r="D23" s="5"/>
      <c r="E23" s="5"/>
      <c r="F23" s="5"/>
    </row>
    <row r="24" spans="1:6" ht="15">
      <c r="A24" s="8" t="s">
        <v>86</v>
      </c>
      <c r="B24" s="131">
        <v>1.965</v>
      </c>
      <c r="C24" s="5"/>
      <c r="D24" s="5"/>
      <c r="E24" s="5"/>
      <c r="F24" s="5"/>
    </row>
    <row r="25" spans="1:6" ht="15">
      <c r="A25" s="8" t="s">
        <v>87</v>
      </c>
      <c r="B25" s="131">
        <v>1.859</v>
      </c>
      <c r="C25" s="5"/>
      <c r="D25" s="5"/>
      <c r="E25" s="5"/>
      <c r="F25" s="5"/>
    </row>
    <row r="26" spans="1:2" ht="15">
      <c r="A26" s="8" t="s">
        <v>88</v>
      </c>
      <c r="B26" s="131">
        <v>2.007</v>
      </c>
    </row>
    <row r="27" spans="1:2" ht="15">
      <c r="A27" s="8" t="s">
        <v>89</v>
      </c>
      <c r="B27" s="131">
        <v>2.163</v>
      </c>
    </row>
    <row r="28" spans="1:2" ht="15">
      <c r="A28" s="10" t="s">
        <v>90</v>
      </c>
      <c r="B28" s="132">
        <v>2.202</v>
      </c>
    </row>
    <row r="29" ht="12.75">
      <c r="B29" s="39"/>
    </row>
    <row r="30" spans="1:2" ht="15">
      <c r="A30" s="73" t="s">
        <v>28</v>
      </c>
      <c r="B30" s="79"/>
    </row>
    <row r="31" spans="1:2" ht="15">
      <c r="A31" s="73" t="s">
        <v>25</v>
      </c>
      <c r="B31" s="133">
        <v>2.845</v>
      </c>
    </row>
    <row r="32" spans="1:2" ht="15">
      <c r="A32" s="8" t="s">
        <v>83</v>
      </c>
      <c r="B32" s="131">
        <v>2.515</v>
      </c>
    </row>
    <row r="33" spans="1:5" ht="15">
      <c r="A33" s="8" t="s">
        <v>84</v>
      </c>
      <c r="B33" s="131">
        <v>2.218</v>
      </c>
      <c r="E33" s="37"/>
    </row>
    <row r="34" spans="1:2" ht="15">
      <c r="A34" s="8" t="s">
        <v>85</v>
      </c>
      <c r="B34" s="131">
        <v>2.11</v>
      </c>
    </row>
    <row r="35" spans="1:2" ht="15">
      <c r="A35" s="8" t="s">
        <v>86</v>
      </c>
      <c r="B35" s="131">
        <v>2.032</v>
      </c>
    </row>
    <row r="36" spans="1:2" ht="15">
      <c r="A36" s="8" t="s">
        <v>87</v>
      </c>
      <c r="B36" s="131">
        <v>1.955</v>
      </c>
    </row>
    <row r="37" spans="1:2" ht="15">
      <c r="A37" s="8" t="s">
        <v>88</v>
      </c>
      <c r="B37" s="131">
        <v>2.021</v>
      </c>
    </row>
    <row r="38" spans="1:2" ht="15">
      <c r="A38" s="8" t="s">
        <v>89</v>
      </c>
      <c r="B38" s="131">
        <v>2.087</v>
      </c>
    </row>
    <row r="39" spans="1:2" ht="15">
      <c r="A39" s="10" t="s">
        <v>90</v>
      </c>
      <c r="B39" s="132">
        <v>2.496</v>
      </c>
    </row>
    <row r="40" ht="12.75">
      <c r="B40" s="39"/>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165</v>
      </c>
      <c r="B3" s="5"/>
      <c r="C3" s="5"/>
      <c r="D3" s="5"/>
      <c r="E3" s="5"/>
      <c r="F3" s="157" t="s">
        <v>22</v>
      </c>
      <c r="G3" s="158"/>
    </row>
    <row r="4" spans="1:7" ht="15">
      <c r="A4" s="18"/>
      <c r="B4" s="5"/>
      <c r="C4" s="5"/>
      <c r="D4" s="5"/>
      <c r="E4" s="5"/>
      <c r="F4" s="159"/>
      <c r="G4" s="160"/>
    </row>
    <row r="5" spans="1:6" ht="15">
      <c r="A5" s="67"/>
      <c r="B5" s="68" t="s">
        <v>483</v>
      </c>
      <c r="C5" s="5"/>
      <c r="D5" s="5"/>
      <c r="E5" s="5"/>
      <c r="F5" s="5"/>
    </row>
    <row r="6" spans="1:6" ht="3" customHeight="1">
      <c r="A6" s="41"/>
      <c r="B6" s="42"/>
      <c r="C6" s="5"/>
      <c r="D6" s="5"/>
      <c r="E6" s="5"/>
      <c r="F6" s="5"/>
    </row>
    <row r="7" spans="1:6" ht="15">
      <c r="A7" s="80" t="s">
        <v>25</v>
      </c>
      <c r="B7" s="71">
        <f>SUM(B8:B10)</f>
        <v>120950</v>
      </c>
      <c r="C7" s="5"/>
      <c r="D7" s="5"/>
      <c r="E7" s="5"/>
      <c r="F7" s="5"/>
    </row>
    <row r="8" spans="1:6" ht="15">
      <c r="A8" s="8" t="s">
        <v>105</v>
      </c>
      <c r="B8" s="9">
        <v>120687</v>
      </c>
      <c r="C8" s="96"/>
      <c r="D8" s="5"/>
      <c r="E8" s="5"/>
      <c r="F8" s="5"/>
    </row>
    <row r="9" spans="1:6" ht="15">
      <c r="A9" s="8" t="s">
        <v>106</v>
      </c>
      <c r="B9" s="9">
        <v>202</v>
      </c>
      <c r="C9" s="96"/>
      <c r="D9" s="5"/>
      <c r="E9" s="5"/>
      <c r="F9" s="5"/>
    </row>
    <row r="10" spans="1:6" ht="15">
      <c r="A10" s="10" t="s">
        <v>107</v>
      </c>
      <c r="B10" s="11">
        <v>61</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4" t="s">
        <v>53</v>
      </c>
      <c r="B1" s="55"/>
      <c r="C1" s="55"/>
      <c r="D1" s="55"/>
      <c r="E1" s="55"/>
      <c r="F1" s="55"/>
      <c r="G1" s="55"/>
    </row>
    <row r="3" spans="1:7" ht="18">
      <c r="A3" s="65" t="s">
        <v>166</v>
      </c>
      <c r="B3" s="5"/>
      <c r="C3" s="5"/>
      <c r="D3" s="5"/>
      <c r="E3" s="5"/>
      <c r="F3" s="157" t="s">
        <v>22</v>
      </c>
      <c r="G3" s="158"/>
    </row>
    <row r="4" spans="1:7" ht="15">
      <c r="A4" s="18"/>
      <c r="B4" s="5"/>
      <c r="C4" s="5"/>
      <c r="D4" s="5"/>
      <c r="E4" s="5"/>
      <c r="F4" s="159"/>
      <c r="G4" s="160"/>
    </row>
    <row r="5" spans="1:6" ht="15">
      <c r="A5" s="67"/>
      <c r="B5" s="68" t="s">
        <v>483</v>
      </c>
      <c r="C5" s="5"/>
      <c r="D5" s="5"/>
      <c r="E5" s="5"/>
      <c r="F5" s="5"/>
    </row>
    <row r="6" spans="1:6" ht="3" customHeight="1">
      <c r="A6" s="90"/>
      <c r="B6" s="91"/>
      <c r="C6" s="5"/>
      <c r="D6" s="5"/>
      <c r="E6" s="5"/>
      <c r="F6" s="5"/>
    </row>
    <row r="7" spans="1:6" ht="15">
      <c r="A7" s="80" t="s">
        <v>25</v>
      </c>
      <c r="B7" s="71">
        <f>SUM(B8:B10)</f>
        <v>2214</v>
      </c>
      <c r="C7" s="5"/>
      <c r="D7" s="5"/>
      <c r="E7" s="5"/>
      <c r="F7" s="5"/>
    </row>
    <row r="8" spans="1:6" ht="15">
      <c r="A8" s="8" t="s">
        <v>110</v>
      </c>
      <c r="B8" s="9">
        <v>394</v>
      </c>
      <c r="C8" s="96"/>
      <c r="D8" s="5"/>
      <c r="E8" s="5"/>
      <c r="F8" s="5"/>
    </row>
    <row r="9" spans="1:6" ht="15">
      <c r="A9" s="8" t="s">
        <v>107</v>
      </c>
      <c r="B9" s="9">
        <v>1756</v>
      </c>
      <c r="C9" s="96"/>
      <c r="D9" s="5"/>
      <c r="E9" s="5"/>
      <c r="F9" s="5"/>
    </row>
    <row r="10" spans="1:6" ht="15">
      <c r="A10" s="10" t="s">
        <v>111</v>
      </c>
      <c r="B10" s="11">
        <v>64</v>
      </c>
      <c r="C10" s="96"/>
      <c r="D10" s="5"/>
      <c r="E10" s="5"/>
      <c r="F10" s="5"/>
    </row>
    <row r="11" spans="1:7" ht="15">
      <c r="A11" s="5"/>
      <c r="B11" s="14"/>
      <c r="C11" s="5"/>
      <c r="D11" s="5"/>
      <c r="E11" s="5"/>
      <c r="F11" s="5"/>
      <c r="G11" s="5"/>
    </row>
    <row r="12" ht="12.75">
      <c r="A12" s="29" t="s">
        <v>109</v>
      </c>
    </row>
    <row r="13" ht="12.75">
      <c r="A13" s="43" t="s">
        <v>108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C47"/>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4" t="s">
        <v>54</v>
      </c>
      <c r="B1" s="55"/>
      <c r="C1" s="55"/>
    </row>
    <row r="3" spans="1:3" ht="15.75">
      <c r="A3" s="65" t="s">
        <v>112</v>
      </c>
      <c r="B3" s="157" t="s">
        <v>22</v>
      </c>
      <c r="C3" s="158"/>
    </row>
    <row r="4" spans="1:3" ht="12.75">
      <c r="A4" s="66" t="s">
        <v>113</v>
      </c>
      <c r="B4" s="159"/>
      <c r="C4" s="160"/>
    </row>
    <row r="5" spans="1:3" ht="15">
      <c r="A5" s="18"/>
      <c r="B5" s="5"/>
      <c r="C5" s="5"/>
    </row>
    <row r="6" spans="1:3" ht="15">
      <c r="A6" s="67"/>
      <c r="B6" s="68"/>
      <c r="C6" s="68" t="s">
        <v>483</v>
      </c>
    </row>
    <row r="7" spans="1:3" ht="3" customHeight="1">
      <c r="A7" s="41"/>
      <c r="B7" s="42"/>
      <c r="C7" s="5"/>
    </row>
    <row r="8" spans="1:3" ht="15">
      <c r="A8" s="5" t="s">
        <v>184</v>
      </c>
      <c r="C8" s="97">
        <v>11979</v>
      </c>
    </row>
    <row r="9" spans="1:3" ht="15">
      <c r="A9" s="5" t="s">
        <v>253</v>
      </c>
      <c r="C9" s="97">
        <v>11381</v>
      </c>
    </row>
    <row r="10" spans="1:3" ht="15">
      <c r="A10" s="5" t="s">
        <v>114</v>
      </c>
      <c r="C10" s="97">
        <v>9112</v>
      </c>
    </row>
    <row r="11" spans="1:3" ht="15">
      <c r="A11" s="5" t="s">
        <v>185</v>
      </c>
      <c r="C11" s="97">
        <v>3118</v>
      </c>
    </row>
    <row r="12" spans="1:3" ht="15">
      <c r="A12" s="5" t="s">
        <v>186</v>
      </c>
      <c r="C12" s="97">
        <v>2698</v>
      </c>
    </row>
    <row r="13" spans="1:3" ht="15">
      <c r="A13" s="5" t="s">
        <v>188</v>
      </c>
      <c r="C13" s="97">
        <v>2010</v>
      </c>
    </row>
    <row r="14" spans="1:3" ht="15">
      <c r="A14" s="5" t="s">
        <v>117</v>
      </c>
      <c r="C14" s="97">
        <v>1319</v>
      </c>
    </row>
    <row r="15" spans="1:3" ht="15">
      <c r="A15" s="5" t="s">
        <v>187</v>
      </c>
      <c r="C15" s="97">
        <v>1283</v>
      </c>
    </row>
    <row r="16" spans="1:3" ht="15">
      <c r="A16" s="5" t="s">
        <v>116</v>
      </c>
      <c r="C16" s="97">
        <v>1281</v>
      </c>
    </row>
    <row r="17" spans="1:3" ht="15">
      <c r="A17" s="5" t="s">
        <v>115</v>
      </c>
      <c r="C17" s="97">
        <v>1084</v>
      </c>
    </row>
    <row r="18" spans="1:3" ht="15">
      <c r="A18" s="5" t="s">
        <v>193</v>
      </c>
      <c r="C18" s="97">
        <v>522</v>
      </c>
    </row>
    <row r="19" spans="1:3" ht="15">
      <c r="A19" s="5" t="s">
        <v>191</v>
      </c>
      <c r="C19" s="97">
        <v>146</v>
      </c>
    </row>
    <row r="20" spans="1:3" ht="15">
      <c r="A20" s="5" t="s">
        <v>202</v>
      </c>
      <c r="C20" s="97">
        <v>76</v>
      </c>
    </row>
    <row r="21" spans="1:3" ht="15">
      <c r="A21" s="5" t="s">
        <v>189</v>
      </c>
      <c r="C21" s="97">
        <v>75</v>
      </c>
    </row>
    <row r="22" spans="1:3" ht="17.25">
      <c r="A22" s="5" t="s">
        <v>254</v>
      </c>
      <c r="C22" s="97">
        <v>62</v>
      </c>
    </row>
    <row r="23" spans="1:3" ht="15">
      <c r="A23" s="5" t="s">
        <v>195</v>
      </c>
      <c r="C23" s="97">
        <v>61</v>
      </c>
    </row>
    <row r="24" spans="1:3" ht="15">
      <c r="A24" s="5" t="s">
        <v>198</v>
      </c>
      <c r="C24" s="97">
        <v>57</v>
      </c>
    </row>
    <row r="25" spans="1:3" ht="15">
      <c r="A25" s="5" t="s">
        <v>196</v>
      </c>
      <c r="C25" s="97">
        <v>50</v>
      </c>
    </row>
    <row r="26" spans="1:3" ht="15">
      <c r="A26" s="5" t="s">
        <v>118</v>
      </c>
      <c r="B26" s="135"/>
      <c r="C26" s="137">
        <v>48</v>
      </c>
    </row>
    <row r="27" spans="1:3" ht="15">
      <c r="A27" s="5" t="s">
        <v>197</v>
      </c>
      <c r="C27" s="97">
        <v>35</v>
      </c>
    </row>
    <row r="28" spans="1:3" ht="15">
      <c r="A28" s="5" t="s">
        <v>194</v>
      </c>
      <c r="C28" s="97">
        <v>28</v>
      </c>
    </row>
    <row r="29" spans="1:3" ht="15">
      <c r="A29" s="5" t="s">
        <v>204</v>
      </c>
      <c r="C29" s="97">
        <v>25</v>
      </c>
    </row>
    <row r="30" spans="1:3" ht="15">
      <c r="A30" s="5" t="s">
        <v>190</v>
      </c>
      <c r="C30" s="97">
        <v>25</v>
      </c>
    </row>
    <row r="31" spans="1:3" ht="15">
      <c r="A31" s="5" t="s">
        <v>119</v>
      </c>
      <c r="C31" s="97">
        <v>20</v>
      </c>
    </row>
    <row r="32" spans="1:3" ht="15">
      <c r="A32" s="5" t="s">
        <v>200</v>
      </c>
      <c r="C32" s="97">
        <v>20</v>
      </c>
    </row>
    <row r="33" spans="1:3" ht="15">
      <c r="A33" s="40" t="s">
        <v>192</v>
      </c>
      <c r="C33" s="97">
        <v>17</v>
      </c>
    </row>
    <row r="34" spans="1:3" ht="15">
      <c r="A34" s="5" t="s">
        <v>209</v>
      </c>
      <c r="C34" s="97">
        <v>15</v>
      </c>
    </row>
    <row r="35" spans="1:3" ht="15">
      <c r="A35" s="100" t="s">
        <v>201</v>
      </c>
      <c r="B35" s="100"/>
      <c r="C35" s="97">
        <v>13</v>
      </c>
    </row>
    <row r="36" spans="1:3" ht="15">
      <c r="A36" s="5" t="s">
        <v>207</v>
      </c>
      <c r="B36" s="129"/>
      <c r="C36" s="97">
        <v>11</v>
      </c>
    </row>
    <row r="37" spans="1:3" ht="15">
      <c r="A37" s="5" t="s">
        <v>199</v>
      </c>
      <c r="C37" s="97">
        <v>10</v>
      </c>
    </row>
    <row r="38" spans="1:3" ht="15">
      <c r="A38" s="5" t="s">
        <v>208</v>
      </c>
      <c r="C38" s="97">
        <v>9</v>
      </c>
    </row>
    <row r="39" spans="1:3" ht="15">
      <c r="A39" s="5" t="s">
        <v>206</v>
      </c>
      <c r="C39" s="97">
        <v>7</v>
      </c>
    </row>
    <row r="40" spans="1:3" ht="15">
      <c r="A40" s="5" t="s">
        <v>205</v>
      </c>
      <c r="C40" s="97">
        <v>6</v>
      </c>
    </row>
    <row r="41" spans="1:3" ht="15">
      <c r="A41" s="5" t="s">
        <v>304</v>
      </c>
      <c r="C41" s="97">
        <v>6</v>
      </c>
    </row>
    <row r="42" spans="1:3" ht="15">
      <c r="A42" s="5" t="s">
        <v>183</v>
      </c>
      <c r="C42" s="97">
        <v>5</v>
      </c>
    </row>
    <row r="43" spans="1:3" ht="15">
      <c r="A43" s="100" t="s">
        <v>203</v>
      </c>
      <c r="B43" s="100"/>
      <c r="C43" s="97">
        <v>4</v>
      </c>
    </row>
    <row r="44" spans="1:3" ht="15">
      <c r="A44" s="5" t="s">
        <v>229</v>
      </c>
      <c r="C44" s="97">
        <v>3</v>
      </c>
    </row>
    <row r="45" spans="1:3" ht="15">
      <c r="A45" s="130" t="s">
        <v>271</v>
      </c>
      <c r="B45" s="134"/>
      <c r="C45" s="136">
        <v>2</v>
      </c>
    </row>
    <row r="46" ht="12.75">
      <c r="C46" s="28"/>
    </row>
    <row r="47" spans="1:3" ht="14.25">
      <c r="A47" s="138" t="s">
        <v>255</v>
      </c>
      <c r="C47" s="28"/>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6" bestFit="1" customWidth="1"/>
    <col min="2" max="2" width="20.7109375" style="0" customWidth="1"/>
    <col min="3" max="3" width="14.8515625" style="0" customWidth="1"/>
  </cols>
  <sheetData>
    <row r="1" spans="1:3" ht="15.75">
      <c r="A1" s="81" t="s">
        <v>120</v>
      </c>
      <c r="B1" s="55"/>
      <c r="C1" s="55"/>
    </row>
    <row r="2" spans="5:6" ht="12.75">
      <c r="E2" s="157" t="s">
        <v>22</v>
      </c>
      <c r="F2" s="158"/>
    </row>
    <row r="3" spans="1:6" ht="12.75">
      <c r="A3" s="170" t="s">
        <v>121</v>
      </c>
      <c r="B3" s="170"/>
      <c r="C3" s="170"/>
      <c r="E3" s="159"/>
      <c r="F3" s="160"/>
    </row>
    <row r="4" spans="1:3" ht="11.25" customHeight="1">
      <c r="A4" s="47"/>
      <c r="B4" s="44"/>
      <c r="C4" s="44"/>
    </row>
    <row r="5" spans="1:3" ht="12.75">
      <c r="A5" s="170" t="s">
        <v>122</v>
      </c>
      <c r="B5" s="170"/>
      <c r="C5" s="170"/>
    </row>
    <row r="6" spans="1:3" ht="12.75">
      <c r="A6" s="47"/>
      <c r="B6" s="44"/>
      <c r="C6" s="44"/>
    </row>
    <row r="7" spans="1:3" ht="12.75">
      <c r="A7" s="170" t="s">
        <v>123</v>
      </c>
      <c r="B7" s="170"/>
      <c r="C7" s="170"/>
    </row>
    <row r="8" spans="1:3" ht="12.75">
      <c r="A8" s="47"/>
      <c r="B8" s="44"/>
      <c r="C8" s="44"/>
    </row>
    <row r="9" spans="1:3" ht="12.75">
      <c r="A9" s="170" t="s">
        <v>124</v>
      </c>
      <c r="B9" s="170"/>
      <c r="C9" s="170"/>
    </row>
    <row r="10" spans="1:3" ht="12.75">
      <c r="A10" s="47"/>
      <c r="B10" s="44"/>
      <c r="C10" s="44"/>
    </row>
    <row r="11" spans="1:3" ht="25.5" customHeight="1">
      <c r="A11" s="170" t="s">
        <v>125</v>
      </c>
      <c r="B11" s="170"/>
      <c r="C11" s="170"/>
    </row>
    <row r="12" spans="1:3" ht="12.75">
      <c r="A12" s="47"/>
      <c r="B12" s="44"/>
      <c r="C12" s="44"/>
    </row>
    <row r="13" spans="1:3" ht="12.75">
      <c r="A13" s="170" t="s">
        <v>126</v>
      </c>
      <c r="B13" s="170"/>
      <c r="C13" s="170"/>
    </row>
    <row r="14" spans="1:3" ht="12.75">
      <c r="A14" s="47"/>
      <c r="B14" s="44"/>
      <c r="C14" s="44"/>
    </row>
    <row r="15" spans="1:3" ht="12.75">
      <c r="A15" s="170" t="s">
        <v>127</v>
      </c>
      <c r="B15" s="170"/>
      <c r="C15" s="170"/>
    </row>
    <row r="16" spans="1:3" ht="12.75">
      <c r="A16" s="47"/>
      <c r="B16" s="44"/>
      <c r="C16" s="44"/>
    </row>
    <row r="17" spans="1:3" ht="41.25" customHeight="1">
      <c r="A17" s="170" t="s">
        <v>176</v>
      </c>
      <c r="B17" s="170"/>
      <c r="C17" s="170"/>
    </row>
    <row r="18" spans="1:3" ht="12.75">
      <c r="A18" s="47"/>
      <c r="B18" s="44"/>
      <c r="C18" s="44"/>
    </row>
    <row r="19" spans="1:3" ht="25.5" customHeight="1">
      <c r="A19" s="170" t="s">
        <v>128</v>
      </c>
      <c r="B19" s="170"/>
      <c r="C19" s="170"/>
    </row>
    <row r="20" spans="1:3" ht="12.75">
      <c r="A20" s="47"/>
      <c r="B20" s="44"/>
      <c r="C20" s="44"/>
    </row>
    <row r="21" spans="1:3" ht="12.75">
      <c r="A21" s="170" t="s">
        <v>129</v>
      </c>
      <c r="B21" s="170"/>
      <c r="C21" s="170"/>
    </row>
    <row r="22" spans="1:3" ht="12.75">
      <c r="A22" s="47"/>
      <c r="B22" s="44"/>
      <c r="C22" s="44"/>
    </row>
    <row r="23" spans="1:3" ht="12.75">
      <c r="A23" s="170" t="s">
        <v>130</v>
      </c>
      <c r="B23" s="170"/>
      <c r="C23" s="170"/>
    </row>
    <row r="24" spans="1:3" ht="12.75">
      <c r="A24" s="47"/>
      <c r="B24" s="44"/>
      <c r="C24" s="44"/>
    </row>
    <row r="25" spans="1:3" ht="54" customHeight="1">
      <c r="A25" s="171" t="s">
        <v>177</v>
      </c>
      <c r="B25" s="171"/>
      <c r="C25" s="171"/>
    </row>
    <row r="26" spans="1:3" ht="12.75">
      <c r="A26" s="47"/>
      <c r="B26" s="44"/>
      <c r="C26" s="44"/>
    </row>
    <row r="27" spans="1:3" ht="12.75">
      <c r="A27" s="170" t="s">
        <v>131</v>
      </c>
      <c r="B27" s="170"/>
      <c r="C27" s="170"/>
    </row>
    <row r="28" spans="1:3" ht="12.75">
      <c r="A28" s="47"/>
      <c r="B28" s="44"/>
      <c r="C28" s="44"/>
    </row>
    <row r="29" spans="1:3" ht="25.5" customHeight="1">
      <c r="A29" s="170" t="s">
        <v>132</v>
      </c>
      <c r="B29" s="170"/>
      <c r="C29" s="170"/>
    </row>
    <row r="30" spans="1:3" ht="12.75">
      <c r="A30" s="47"/>
      <c r="B30" s="44"/>
      <c r="C30" s="44"/>
    </row>
    <row r="31" spans="1:3" ht="42" customHeight="1">
      <c r="A31" s="170" t="s">
        <v>178</v>
      </c>
      <c r="B31" s="170"/>
      <c r="C31" s="170"/>
    </row>
    <row r="32" spans="1:3" ht="12.75">
      <c r="A32" s="47"/>
      <c r="B32" s="44"/>
      <c r="C32" s="44"/>
    </row>
    <row r="33" spans="1:3" ht="69" customHeight="1">
      <c r="A33" s="170" t="s">
        <v>179</v>
      </c>
      <c r="B33" s="170"/>
      <c r="C33" s="170"/>
    </row>
    <row r="34" spans="1:3" ht="12.75">
      <c r="A34" s="47"/>
      <c r="B34" s="44"/>
      <c r="C34" s="44"/>
    </row>
    <row r="35" spans="1:3" ht="54.75" customHeight="1">
      <c r="A35" s="171" t="s">
        <v>180</v>
      </c>
      <c r="B35" s="171"/>
      <c r="C35" s="171"/>
    </row>
    <row r="36" spans="1:3" ht="12.75">
      <c r="A36" s="47"/>
      <c r="B36" s="44"/>
      <c r="C36" s="44"/>
    </row>
    <row r="37" spans="1:3" ht="12.75">
      <c r="A37" s="170" t="s">
        <v>133</v>
      </c>
      <c r="B37" s="170"/>
      <c r="C37" s="170"/>
    </row>
    <row r="38" spans="1:3" ht="12.75">
      <c r="A38" s="47"/>
      <c r="B38" s="44"/>
      <c r="C38" s="44"/>
    </row>
    <row r="39" spans="1:3" ht="58.5" customHeight="1">
      <c r="A39" s="170" t="s">
        <v>181</v>
      </c>
      <c r="B39" s="170"/>
      <c r="C39" s="170"/>
    </row>
    <row r="40" spans="1:3" ht="12.75">
      <c r="A40" s="47"/>
      <c r="B40" s="44"/>
      <c r="C40" s="44"/>
    </row>
    <row r="41" spans="1:3" ht="63" customHeight="1">
      <c r="A41" s="170" t="s">
        <v>182</v>
      </c>
      <c r="B41" s="170"/>
      <c r="C41" s="170"/>
    </row>
    <row r="42" spans="1:3" ht="12.75">
      <c r="A42" s="47"/>
      <c r="B42" s="44"/>
      <c r="C42" s="44"/>
    </row>
    <row r="43" spans="1:3" ht="26.25" customHeight="1">
      <c r="A43" s="170" t="s">
        <v>0</v>
      </c>
      <c r="B43" s="170"/>
      <c r="C43" s="170"/>
    </row>
    <row r="44" spans="1:3" ht="12.75">
      <c r="A44" s="47"/>
      <c r="B44" s="44"/>
      <c r="C44" s="44"/>
    </row>
    <row r="45" spans="1:3" ht="33" customHeight="1">
      <c r="A45" s="170" t="s">
        <v>134</v>
      </c>
      <c r="B45" s="170"/>
      <c r="C45" s="170"/>
    </row>
    <row r="46" spans="1:3" ht="12.75">
      <c r="A46" s="47"/>
      <c r="B46" s="44"/>
      <c r="C46" s="44"/>
    </row>
    <row r="47" spans="1:3" ht="40.5" customHeight="1">
      <c r="A47" s="170" t="s">
        <v>1</v>
      </c>
      <c r="B47" s="170"/>
      <c r="C47" s="170"/>
    </row>
    <row r="48" spans="1:3" ht="12.75">
      <c r="A48" s="47"/>
      <c r="B48" s="44"/>
      <c r="C48" s="44"/>
    </row>
    <row r="49" spans="1:3" ht="27.75" customHeight="1">
      <c r="A49" s="170" t="s">
        <v>135</v>
      </c>
      <c r="B49" s="170"/>
      <c r="C49" s="170"/>
    </row>
    <row r="50" spans="1:3" ht="12.75">
      <c r="A50" s="47"/>
      <c r="B50" s="44"/>
      <c r="C50" s="44"/>
    </row>
    <row r="51" spans="1:3" ht="15.75">
      <c r="A51" s="48" t="s">
        <v>136</v>
      </c>
      <c r="B51" s="44"/>
      <c r="C51" s="44"/>
    </row>
    <row r="52" spans="1:3" ht="12.75">
      <c r="A52" s="47"/>
      <c r="B52" s="44"/>
      <c r="C52" s="44"/>
    </row>
    <row r="53" spans="1:3" ht="12.75">
      <c r="A53" s="49" t="s">
        <v>137</v>
      </c>
      <c r="B53" s="44"/>
      <c r="C53" s="44"/>
    </row>
    <row r="54" spans="1:3" ht="12.75">
      <c r="A54" s="47"/>
      <c r="B54" s="44"/>
      <c r="C54" s="44"/>
    </row>
    <row r="55" spans="1:3" ht="12.75">
      <c r="A55" s="50" t="s">
        <v>138</v>
      </c>
      <c r="B55" s="44"/>
      <c r="C55" s="44"/>
    </row>
    <row r="56" spans="1:3" ht="12.75">
      <c r="A56" s="47"/>
      <c r="B56" s="44"/>
      <c r="C56" s="44"/>
    </row>
    <row r="57" spans="1:3" ht="42" customHeight="1">
      <c r="A57" s="170" t="s">
        <v>2</v>
      </c>
      <c r="B57" s="170"/>
      <c r="C57" s="170"/>
    </row>
    <row r="58" spans="1:3" ht="12.75">
      <c r="A58" s="47"/>
      <c r="B58" s="44"/>
      <c r="C58" s="44"/>
    </row>
    <row r="59" spans="1:3" ht="30" customHeight="1">
      <c r="A59" s="170" t="s">
        <v>139</v>
      </c>
      <c r="B59" s="170"/>
      <c r="C59" s="170"/>
    </row>
    <row r="60" spans="1:3" ht="12.75">
      <c r="A60" s="47"/>
      <c r="B60" s="44"/>
      <c r="C60" s="44"/>
    </row>
    <row r="61" spans="1:3" ht="27" customHeight="1">
      <c r="A61" s="170" t="s">
        <v>140</v>
      </c>
      <c r="B61" s="170"/>
      <c r="C61" s="170"/>
    </row>
    <row r="62" spans="1:3" ht="12.75">
      <c r="A62" s="47"/>
      <c r="B62" s="44"/>
      <c r="C62" s="44"/>
    </row>
    <row r="63" spans="1:3" ht="12.75">
      <c r="A63" s="50" t="s">
        <v>141</v>
      </c>
      <c r="B63" s="44"/>
      <c r="C63" s="44"/>
    </row>
    <row r="64" spans="1:3" ht="12.75">
      <c r="A64" s="47"/>
      <c r="B64" s="44"/>
      <c r="C64" s="44"/>
    </row>
    <row r="65" spans="1:3" ht="12.75">
      <c r="A65" s="170" t="s">
        <v>142</v>
      </c>
      <c r="B65" s="170"/>
      <c r="C65" s="170"/>
    </row>
    <row r="66" spans="1:3" ht="12.75">
      <c r="A66" s="47"/>
      <c r="B66" s="44"/>
      <c r="C66" s="44"/>
    </row>
    <row r="67" spans="1:3" ht="25.5" customHeight="1">
      <c r="A67" s="170" t="s">
        <v>143</v>
      </c>
      <c r="B67" s="170"/>
      <c r="C67" s="170"/>
    </row>
    <row r="68" spans="1:3" ht="12.75">
      <c r="A68" s="47"/>
      <c r="B68" s="44"/>
      <c r="C68" s="44"/>
    </row>
    <row r="69" spans="1:3" ht="24.75" customHeight="1">
      <c r="A69" s="170" t="s">
        <v>145</v>
      </c>
      <c r="B69" s="170"/>
      <c r="C69" s="170"/>
    </row>
    <row r="70" spans="1:3" ht="12.75">
      <c r="A70" s="47"/>
      <c r="B70" s="44"/>
      <c r="C70" s="44"/>
    </row>
    <row r="71" spans="1:3" ht="43.5" customHeight="1">
      <c r="A71" s="171" t="s">
        <v>3</v>
      </c>
      <c r="B71" s="171"/>
      <c r="C71" s="171"/>
    </row>
    <row r="72" spans="1:3" ht="12.75">
      <c r="A72" s="47"/>
      <c r="B72" s="44"/>
      <c r="C72" s="44"/>
    </row>
    <row r="73" spans="1:3" ht="12.75">
      <c r="A73" s="170" t="s">
        <v>146</v>
      </c>
      <c r="B73" s="170"/>
      <c r="C73" s="170"/>
    </row>
    <row r="74" spans="1:3" ht="10.5" customHeight="1">
      <c r="A74" s="47"/>
      <c r="B74" s="44"/>
      <c r="C74" s="44"/>
    </row>
    <row r="75" spans="1:3" ht="25.5" customHeight="1">
      <c r="A75" s="170" t="s">
        <v>147</v>
      </c>
      <c r="B75" s="170"/>
      <c r="C75" s="170"/>
    </row>
    <row r="76" spans="1:3" ht="11.25" customHeight="1">
      <c r="A76" s="47"/>
      <c r="B76" s="44"/>
      <c r="C76" s="44"/>
    </row>
    <row r="77" spans="1:3" s="46" customFormat="1" ht="41.25" customHeight="1">
      <c r="A77" s="171" t="s">
        <v>4</v>
      </c>
      <c r="B77" s="171"/>
      <c r="C77" s="171"/>
    </row>
    <row r="78" spans="1:3" ht="12.75">
      <c r="A78" s="47"/>
      <c r="B78" s="44"/>
      <c r="C78" s="44"/>
    </row>
    <row r="79" spans="1:3" ht="30" customHeight="1">
      <c r="A79" s="170" t="s">
        <v>148</v>
      </c>
      <c r="B79" s="170"/>
      <c r="C79" s="170"/>
    </row>
    <row r="80" spans="1:3" ht="12.75">
      <c r="A80" s="47"/>
      <c r="B80" s="44"/>
      <c r="C80" s="44"/>
    </row>
    <row r="81" spans="1:3" ht="30.75" customHeight="1">
      <c r="A81" s="170" t="s">
        <v>149</v>
      </c>
      <c r="B81" s="170"/>
      <c r="C81" s="170"/>
    </row>
    <row r="82" spans="1:3" ht="12.75">
      <c r="A82" s="47"/>
      <c r="B82" s="44"/>
      <c r="C82" s="44"/>
    </row>
    <row r="83" spans="1:3" ht="12.75">
      <c r="A83" s="49" t="s">
        <v>150</v>
      </c>
      <c r="B83" s="44"/>
      <c r="C83" s="44"/>
    </row>
    <row r="84" spans="1:3" ht="12.75">
      <c r="A84" s="47"/>
      <c r="B84" s="44"/>
      <c r="C84" s="44"/>
    </row>
    <row r="85" spans="1:3" ht="12.75">
      <c r="A85" s="50" t="s">
        <v>151</v>
      </c>
      <c r="B85" s="44"/>
      <c r="C85" s="44"/>
    </row>
    <row r="86" spans="1:3" ht="12.75">
      <c r="A86" s="47"/>
      <c r="B86" s="44"/>
      <c r="C86" s="44"/>
    </row>
    <row r="87" spans="1:3" ht="30" customHeight="1">
      <c r="A87" s="170" t="s">
        <v>152</v>
      </c>
      <c r="B87" s="170"/>
      <c r="C87" s="170"/>
    </row>
    <row r="88" spans="1:3" ht="12.75">
      <c r="A88" s="47"/>
      <c r="B88" s="44"/>
      <c r="C88" s="44"/>
    </row>
    <row r="89" spans="1:3" ht="25.5" customHeight="1">
      <c r="A89" s="170" t="s">
        <v>153</v>
      </c>
      <c r="B89" s="170"/>
      <c r="C89" s="170"/>
    </row>
    <row r="90" spans="1:3" ht="12.75">
      <c r="A90" s="47"/>
      <c r="B90" s="44"/>
      <c r="C90" s="44"/>
    </row>
    <row r="91" spans="1:3" ht="25.5" customHeight="1">
      <c r="A91" s="170" t="s">
        <v>161</v>
      </c>
      <c r="B91" s="170"/>
      <c r="C91" s="170"/>
    </row>
    <row r="92" spans="1:3" ht="12.75">
      <c r="A92" s="47"/>
      <c r="B92" s="44"/>
      <c r="C92" s="44"/>
    </row>
    <row r="93" spans="1:3" ht="30.75" customHeight="1">
      <c r="A93" s="170" t="s">
        <v>160</v>
      </c>
      <c r="B93" s="170"/>
      <c r="C93" s="170"/>
    </row>
    <row r="94" spans="1:3" ht="12.75">
      <c r="A94" s="47"/>
      <c r="B94" s="44"/>
      <c r="C94" s="44"/>
    </row>
    <row r="95" spans="1:3" ht="42.75" customHeight="1">
      <c r="A95" s="170" t="s">
        <v>5</v>
      </c>
      <c r="B95" s="170"/>
      <c r="C95" s="170"/>
    </row>
    <row r="96" spans="1:3" ht="12.75">
      <c r="A96" s="47"/>
      <c r="B96" s="44"/>
      <c r="C96" s="44"/>
    </row>
    <row r="97" spans="1:3" ht="56.25" customHeight="1">
      <c r="A97" s="170" t="s">
        <v>6</v>
      </c>
      <c r="B97" s="170"/>
      <c r="C97" s="170"/>
    </row>
    <row r="98" spans="1:3" ht="12.75">
      <c r="A98" s="47"/>
      <c r="B98" s="44"/>
      <c r="C98" s="44"/>
    </row>
    <row r="99" spans="1:3" ht="25.5" customHeight="1">
      <c r="A99" s="170" t="s">
        <v>154</v>
      </c>
      <c r="B99" s="170"/>
      <c r="C99" s="170"/>
    </row>
    <row r="100" spans="1:3" ht="12.75">
      <c r="A100" s="47"/>
      <c r="B100" s="44"/>
      <c r="C100" s="44"/>
    </row>
    <row r="101" spans="1:3" ht="12.75">
      <c r="A101" s="170" t="s">
        <v>155</v>
      </c>
      <c r="B101" s="170"/>
      <c r="C101" s="170"/>
    </row>
    <row r="102" spans="1:3" ht="12.75">
      <c r="A102" s="47"/>
      <c r="B102" s="44"/>
      <c r="C102" s="44"/>
    </row>
    <row r="103" spans="1:3" ht="44.25" customHeight="1">
      <c r="A103" s="170" t="s">
        <v>7</v>
      </c>
      <c r="B103" s="170"/>
      <c r="C103" s="170"/>
    </row>
    <row r="104" spans="1:3" ht="12.75">
      <c r="A104" s="47"/>
      <c r="B104" s="44"/>
      <c r="C104" s="44"/>
    </row>
    <row r="105" spans="1:3" ht="25.5" customHeight="1">
      <c r="A105" s="170" t="s">
        <v>156</v>
      </c>
      <c r="B105" s="170"/>
      <c r="C105" s="170"/>
    </row>
    <row r="106" spans="1:3" ht="12.75">
      <c r="A106" s="47"/>
      <c r="B106" s="44"/>
      <c r="C106" s="44"/>
    </row>
    <row r="107" spans="1:3" ht="25.5" customHeight="1">
      <c r="A107" s="170" t="s">
        <v>157</v>
      </c>
      <c r="B107" s="170"/>
      <c r="C107" s="170"/>
    </row>
    <row r="108" spans="1:3" ht="12.75">
      <c r="A108" s="47"/>
      <c r="B108" s="44"/>
      <c r="C108" s="44"/>
    </row>
    <row r="109" spans="1:3" ht="31.5" customHeight="1">
      <c r="A109" s="170" t="s">
        <v>158</v>
      </c>
      <c r="B109" s="170"/>
      <c r="C109" s="170"/>
    </row>
    <row r="110" spans="1:3" ht="12.75">
      <c r="A110" s="47"/>
      <c r="B110" s="44"/>
      <c r="C110" s="44"/>
    </row>
    <row r="111" spans="1:3" ht="25.5" customHeight="1">
      <c r="A111" s="170" t="s">
        <v>9</v>
      </c>
      <c r="B111" s="170"/>
      <c r="C111" s="170"/>
    </row>
    <row r="112" spans="1:3" ht="12.75">
      <c r="A112" s="47"/>
      <c r="B112" s="44"/>
      <c r="C112" s="44"/>
    </row>
    <row r="113" spans="1:3" ht="38.25" customHeight="1">
      <c r="A113" s="170" t="s">
        <v>8</v>
      </c>
      <c r="B113" s="170"/>
      <c r="C113" s="170"/>
    </row>
    <row r="114" spans="1:3" ht="12.75">
      <c r="A114" s="47"/>
      <c r="B114" s="44"/>
      <c r="C114" s="44"/>
    </row>
    <row r="115" spans="1:3" ht="28.5" customHeight="1">
      <c r="A115" s="170" t="s">
        <v>167</v>
      </c>
      <c r="B115" s="170"/>
      <c r="C115" s="170"/>
    </row>
    <row r="116" spans="1:3" ht="12.75">
      <c r="A116" s="47"/>
      <c r="B116" s="44"/>
      <c r="C116" s="44"/>
    </row>
    <row r="117" spans="1:3" ht="12.75">
      <c r="A117" s="50" t="s">
        <v>168</v>
      </c>
      <c r="B117" s="44"/>
      <c r="C117" s="44"/>
    </row>
    <row r="118" spans="1:3" ht="12.75">
      <c r="A118" s="47"/>
      <c r="B118" s="44"/>
      <c r="C118" s="44"/>
    </row>
    <row r="119" spans="1:3" ht="30" customHeight="1">
      <c r="A119" s="170" t="s">
        <v>169</v>
      </c>
      <c r="B119" s="170"/>
      <c r="C119" s="170"/>
    </row>
    <row r="120" spans="1:3" ht="12.75">
      <c r="A120" s="47"/>
      <c r="B120" s="44"/>
      <c r="C120" s="44"/>
    </row>
    <row r="121" spans="1:3" ht="39" customHeight="1">
      <c r="A121" s="170" t="s">
        <v>162</v>
      </c>
      <c r="B121" s="170"/>
      <c r="C121" s="170"/>
    </row>
    <row r="122" spans="1:3" ht="12.75">
      <c r="A122" s="47"/>
      <c r="B122" s="44"/>
      <c r="C122" s="44"/>
    </row>
    <row r="123" spans="1:3" ht="27" customHeight="1">
      <c r="A123" s="170" t="s">
        <v>170</v>
      </c>
      <c r="B123" s="170"/>
      <c r="C123" s="170"/>
    </row>
    <row r="124" spans="1:3" ht="12.75">
      <c r="A124" s="47"/>
      <c r="B124" s="44"/>
      <c r="C124" s="44"/>
    </row>
    <row r="125" spans="1:3" ht="28.5" customHeight="1">
      <c r="A125" s="170" t="s">
        <v>171</v>
      </c>
      <c r="B125" s="170"/>
      <c r="C125" s="170"/>
    </row>
    <row r="126" spans="1:3" ht="12.75">
      <c r="A126" s="47"/>
      <c r="B126" s="44"/>
      <c r="C126" s="44"/>
    </row>
    <row r="127" spans="1:3" ht="25.5" customHeight="1">
      <c r="A127" s="170" t="s">
        <v>172</v>
      </c>
      <c r="B127" s="170"/>
      <c r="C127" s="170"/>
    </row>
    <row r="128" spans="1:3" ht="12.75">
      <c r="A128" s="47"/>
      <c r="B128" s="44"/>
      <c r="C128" s="44"/>
    </row>
    <row r="129" spans="1:3" ht="25.5" customHeight="1">
      <c r="A129" s="170" t="s">
        <v>173</v>
      </c>
      <c r="B129" s="170"/>
      <c r="C129" s="170"/>
    </row>
    <row r="130" spans="1:3" ht="12.75">
      <c r="A130" s="47"/>
      <c r="B130" s="44"/>
      <c r="C130" s="44"/>
    </row>
    <row r="131" spans="1:3" ht="41.25" customHeight="1">
      <c r="A131" s="170" t="s">
        <v>10</v>
      </c>
      <c r="B131" s="170"/>
      <c r="C131" s="170"/>
    </row>
    <row r="132" spans="1:3" ht="12.75">
      <c r="A132" s="47"/>
      <c r="B132" s="44"/>
      <c r="C132" s="44"/>
    </row>
    <row r="133" spans="1:3" ht="25.5" customHeight="1">
      <c r="A133" s="170" t="s">
        <v>11</v>
      </c>
      <c r="B133" s="170"/>
      <c r="C133" s="170"/>
    </row>
    <row r="134" spans="1:3" ht="12.75">
      <c r="A134" s="47"/>
      <c r="B134" s="44"/>
      <c r="C134" s="44"/>
    </row>
    <row r="135" spans="1:3" ht="25.5" customHeight="1">
      <c r="A135" s="170" t="s">
        <v>174</v>
      </c>
      <c r="B135" s="170"/>
      <c r="C135" s="170"/>
    </row>
    <row r="136" spans="1:3" ht="12.75">
      <c r="A136" s="47"/>
      <c r="B136" s="44"/>
      <c r="C136" s="44"/>
    </row>
    <row r="137" spans="1:3" ht="27" customHeight="1">
      <c r="A137" s="170" t="s">
        <v>175</v>
      </c>
      <c r="B137" s="170"/>
      <c r="C137" s="170"/>
    </row>
    <row r="138" spans="1:3" ht="12.75">
      <c r="A138" s="47"/>
      <c r="B138" s="44"/>
      <c r="C138" s="44"/>
    </row>
    <row r="139" spans="1:3" ht="12.75">
      <c r="A139" s="47"/>
      <c r="B139" s="44"/>
      <c r="C139" s="44"/>
    </row>
    <row r="140" spans="1:3" ht="12.75">
      <c r="A140" s="51"/>
      <c r="B140" s="7"/>
      <c r="C140" s="7"/>
    </row>
    <row r="141" spans="1:3" ht="12.75">
      <c r="A141" s="51"/>
      <c r="B141" s="7"/>
      <c r="C141" s="7"/>
    </row>
    <row r="142" spans="1:3" ht="12.75">
      <c r="A142" s="51"/>
      <c r="B142" s="7"/>
      <c r="C142" s="7"/>
    </row>
    <row r="143" spans="1:3" ht="12.75">
      <c r="A143" s="51"/>
      <c r="B143" s="7"/>
      <c r="C143" s="7"/>
    </row>
    <row r="144" spans="1:3" ht="12.75">
      <c r="A144" s="51"/>
      <c r="B144" s="7"/>
      <c r="C144" s="7"/>
    </row>
    <row r="145" spans="1:3" ht="12.75">
      <c r="A145" s="51"/>
      <c r="B145" s="7"/>
      <c r="C145" s="7"/>
    </row>
    <row r="146" spans="1:3" ht="12.75">
      <c r="A146" s="51"/>
      <c r="B146" s="7"/>
      <c r="C146" s="7"/>
    </row>
    <row r="147" spans="1:3" ht="12.75">
      <c r="A147" s="51"/>
      <c r="B147" s="7"/>
      <c r="C147" s="7"/>
    </row>
    <row r="148" spans="1:3" ht="12.75">
      <c r="A148" s="51"/>
      <c r="B148" s="7"/>
      <c r="C148" s="7"/>
    </row>
    <row r="149" spans="1:3" ht="12.75">
      <c r="A149" s="51"/>
      <c r="B149" s="7"/>
      <c r="C149" s="7"/>
    </row>
    <row r="150" spans="1:3" ht="12.75">
      <c r="A150" s="51"/>
      <c r="B150" s="7"/>
      <c r="C150" s="7"/>
    </row>
    <row r="151" spans="1:3" ht="12.75">
      <c r="A151" s="51"/>
      <c r="B151" s="7"/>
      <c r="C151" s="7"/>
    </row>
    <row r="152" spans="1:3" ht="12.75">
      <c r="A152" s="51"/>
      <c r="B152" s="7"/>
      <c r="C152" s="7"/>
    </row>
    <row r="153" spans="1:3" ht="12.75">
      <c r="A153" s="51"/>
      <c r="B153" s="7"/>
      <c r="C153" s="7"/>
    </row>
    <row r="154" spans="1:3" ht="12.75">
      <c r="A154" s="51"/>
      <c r="B154" s="7"/>
      <c r="C154" s="7"/>
    </row>
    <row r="155" spans="1:3" ht="12.75">
      <c r="A155" s="51"/>
      <c r="B155" s="7"/>
      <c r="C155" s="7"/>
    </row>
    <row r="156" spans="1:3" ht="12.75">
      <c r="A156" s="51"/>
      <c r="B156" s="7"/>
      <c r="C156" s="7"/>
    </row>
    <row r="157" spans="1:3" ht="12.75">
      <c r="A157" s="51"/>
      <c r="B157" s="7"/>
      <c r="C157" s="7"/>
    </row>
    <row r="158" spans="1:3" ht="12.75">
      <c r="A158" s="51"/>
      <c r="B158" s="7"/>
      <c r="C158" s="7"/>
    </row>
    <row r="159" spans="1:3" ht="12.75">
      <c r="A159" s="51"/>
      <c r="B159" s="7"/>
      <c r="C159" s="7"/>
    </row>
    <row r="160" spans="1:3" ht="12.75">
      <c r="A160" s="51"/>
      <c r="B160" s="7"/>
      <c r="C160" s="7"/>
    </row>
    <row r="161" spans="1:3" ht="12.75">
      <c r="A161" s="51"/>
      <c r="B161" s="7"/>
      <c r="C161" s="7"/>
    </row>
    <row r="162" spans="1:3" ht="12.75">
      <c r="A162" s="51"/>
      <c r="B162" s="7"/>
      <c r="C162" s="7"/>
    </row>
    <row r="163" spans="1:3" ht="12.75">
      <c r="A163" s="51"/>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0" r:id="rId1"/>
  <headerFooter alignWithMargins="0">
    <oddFooter>&amp;L&amp;"Calibri,Regular"MSRB Quarterly Statistical Summaries&amp;R&amp;"Calibri,Regular"Page 32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0">
      <selection activeCell="A15" sqref="A15:J15"/>
    </sheetView>
  </sheetViews>
  <sheetFormatPr defaultColWidth="9.140625" defaultRowHeight="12.75"/>
  <cols>
    <col min="1" max="4" width="9.140625" style="117" customWidth="1"/>
    <col min="5" max="5" width="20.8515625" style="117" customWidth="1"/>
    <col min="6" max="9" width="9.140625" style="117" customWidth="1"/>
    <col min="10" max="10" width="7.28125" style="117" customWidth="1"/>
    <col min="11" max="16384" width="9.140625" style="117" customWidth="1"/>
  </cols>
  <sheetData>
    <row r="1" spans="1:10" ht="15.75">
      <c r="A1" s="114" t="s">
        <v>15</v>
      </c>
      <c r="B1" s="115"/>
      <c r="C1" s="115"/>
      <c r="D1" s="115"/>
      <c r="E1" s="115"/>
      <c r="F1" s="115"/>
      <c r="G1" s="115"/>
      <c r="H1" s="115"/>
      <c r="I1" s="115"/>
      <c r="J1" s="116"/>
    </row>
    <row r="2" spans="1:13" ht="12.75">
      <c r="A2" s="118"/>
      <c r="B2" s="118"/>
      <c r="C2" s="118"/>
      <c r="D2" s="118"/>
      <c r="E2" s="118"/>
      <c r="F2" s="118"/>
      <c r="G2" s="118"/>
      <c r="H2" s="118"/>
      <c r="I2" s="118"/>
      <c r="J2" s="118"/>
      <c r="L2" s="164" t="s">
        <v>22</v>
      </c>
      <c r="M2" s="165"/>
    </row>
    <row r="3" spans="1:13" ht="15.75">
      <c r="A3" s="119" t="s">
        <v>16</v>
      </c>
      <c r="B3" s="120"/>
      <c r="C3" s="120"/>
      <c r="D3" s="120"/>
      <c r="E3" s="120"/>
      <c r="F3" s="120"/>
      <c r="G3" s="120"/>
      <c r="H3" s="120"/>
      <c r="I3" s="120"/>
      <c r="J3" s="121"/>
      <c r="L3" s="166"/>
      <c r="M3" s="167"/>
    </row>
    <row r="4" spans="1:10" ht="57" customHeight="1">
      <c r="A4" s="163" t="s">
        <v>512</v>
      </c>
      <c r="B4" s="163"/>
      <c r="C4" s="163"/>
      <c r="D4" s="163"/>
      <c r="E4" s="163"/>
      <c r="F4" s="163"/>
      <c r="G4" s="163"/>
      <c r="H4" s="163"/>
      <c r="I4" s="163"/>
      <c r="J4" s="163"/>
    </row>
    <row r="5" spans="1:10" ht="10.5" customHeight="1">
      <c r="A5" s="122"/>
      <c r="B5" s="122"/>
      <c r="C5" s="122"/>
      <c r="D5" s="122"/>
      <c r="E5" s="122"/>
      <c r="F5" s="122"/>
      <c r="G5" s="122"/>
      <c r="H5" s="122"/>
      <c r="I5" s="122"/>
      <c r="J5" s="122"/>
    </row>
    <row r="6" spans="1:10" ht="15.75">
      <c r="A6" s="123" t="s">
        <v>18</v>
      </c>
      <c r="B6" s="124"/>
      <c r="C6" s="124"/>
      <c r="D6" s="124"/>
      <c r="E6" s="124"/>
      <c r="F6" s="124"/>
      <c r="G6" s="124"/>
      <c r="H6" s="124"/>
      <c r="I6" s="124"/>
      <c r="J6" s="124"/>
    </row>
    <row r="7" spans="1:10" ht="48.75" customHeight="1">
      <c r="A7" s="163" t="s">
        <v>506</v>
      </c>
      <c r="B7" s="163"/>
      <c r="C7" s="163"/>
      <c r="D7" s="163"/>
      <c r="E7" s="163"/>
      <c r="F7" s="163"/>
      <c r="G7" s="163"/>
      <c r="H7" s="163"/>
      <c r="I7" s="163"/>
      <c r="J7" s="163"/>
    </row>
    <row r="8" spans="1:10" ht="6" customHeight="1">
      <c r="A8" s="125"/>
      <c r="B8" s="125"/>
      <c r="C8" s="125"/>
      <c r="D8" s="125"/>
      <c r="E8" s="125"/>
      <c r="F8" s="125"/>
      <c r="G8" s="125"/>
      <c r="H8" s="125"/>
      <c r="I8" s="125"/>
      <c r="J8" s="125"/>
    </row>
    <row r="9" spans="1:10" ht="15.75">
      <c r="A9" s="123" t="s">
        <v>52</v>
      </c>
      <c r="B9" s="124"/>
      <c r="C9" s="124"/>
      <c r="D9" s="124"/>
      <c r="E9" s="124"/>
      <c r="F9" s="124"/>
      <c r="G9" s="124"/>
      <c r="H9" s="124"/>
      <c r="I9" s="124"/>
      <c r="J9" s="124"/>
    </row>
    <row r="10" spans="1:10" ht="53.25" customHeight="1">
      <c r="A10" s="163" t="s">
        <v>513</v>
      </c>
      <c r="B10" s="163"/>
      <c r="C10" s="163"/>
      <c r="D10" s="163"/>
      <c r="E10" s="163"/>
      <c r="F10" s="163"/>
      <c r="G10" s="163"/>
      <c r="H10" s="163"/>
      <c r="I10" s="163"/>
      <c r="J10" s="163"/>
    </row>
    <row r="11" spans="1:10" ht="9" customHeight="1" hidden="1">
      <c r="A11" s="122"/>
      <c r="B11" s="122"/>
      <c r="C11" s="122"/>
      <c r="D11" s="122"/>
      <c r="E11" s="122"/>
      <c r="F11" s="122"/>
      <c r="G11" s="122"/>
      <c r="H11" s="122"/>
      <c r="I11" s="122"/>
      <c r="J11" s="122"/>
    </row>
    <row r="12" spans="1:10" ht="36.75" customHeight="1">
      <c r="A12" s="163" t="s">
        <v>507</v>
      </c>
      <c r="B12" s="163"/>
      <c r="C12" s="163"/>
      <c r="D12" s="163"/>
      <c r="E12" s="163"/>
      <c r="F12" s="163"/>
      <c r="G12" s="163"/>
      <c r="H12" s="163"/>
      <c r="I12" s="163"/>
      <c r="J12" s="163"/>
    </row>
    <row r="13" spans="1:10" ht="9.75" customHeight="1">
      <c r="A13" s="125"/>
      <c r="B13" s="125"/>
      <c r="C13" s="125"/>
      <c r="D13" s="125"/>
      <c r="E13" s="125"/>
      <c r="F13" s="125"/>
      <c r="G13" s="125"/>
      <c r="H13" s="125"/>
      <c r="I13" s="125"/>
      <c r="J13" s="125"/>
    </row>
    <row r="14" spans="1:10" ht="15.75">
      <c r="A14" s="123" t="s">
        <v>53</v>
      </c>
      <c r="B14" s="124"/>
      <c r="C14" s="124"/>
      <c r="D14" s="124"/>
      <c r="E14" s="124"/>
      <c r="F14" s="124"/>
      <c r="G14" s="124"/>
      <c r="H14" s="124"/>
      <c r="I14" s="124"/>
      <c r="J14" s="124"/>
    </row>
    <row r="15" spans="1:10" ht="34.5" customHeight="1">
      <c r="A15" s="162" t="s">
        <v>508</v>
      </c>
      <c r="B15" s="162"/>
      <c r="C15" s="162"/>
      <c r="D15" s="162"/>
      <c r="E15" s="162"/>
      <c r="F15" s="162"/>
      <c r="G15" s="162"/>
      <c r="H15" s="162"/>
      <c r="I15" s="162"/>
      <c r="J15" s="162"/>
    </row>
    <row r="16" spans="1:10" ht="9" customHeight="1">
      <c r="A16" s="122"/>
      <c r="B16" s="122"/>
      <c r="C16" s="122"/>
      <c r="D16" s="122"/>
      <c r="E16" s="122"/>
      <c r="F16" s="122"/>
      <c r="G16" s="122"/>
      <c r="H16" s="122"/>
      <c r="I16" s="122"/>
      <c r="J16" s="122"/>
    </row>
    <row r="17" spans="1:10" ht="17.25" customHeight="1">
      <c r="A17" s="163" t="s">
        <v>509</v>
      </c>
      <c r="B17" s="163"/>
      <c r="C17" s="163"/>
      <c r="D17" s="163"/>
      <c r="E17" s="163"/>
      <c r="F17" s="163"/>
      <c r="G17" s="163"/>
      <c r="H17" s="163"/>
      <c r="I17" s="163"/>
      <c r="J17" s="163"/>
    </row>
    <row r="18" spans="1:10" ht="12.75">
      <c r="A18" s="125"/>
      <c r="B18" s="125"/>
      <c r="C18" s="125"/>
      <c r="D18" s="125"/>
      <c r="E18" s="125"/>
      <c r="F18" s="125"/>
      <c r="G18" s="125"/>
      <c r="H18" s="125"/>
      <c r="I18" s="125"/>
      <c r="J18" s="125"/>
    </row>
    <row r="19" spans="1:10" ht="15.75">
      <c r="A19" s="123" t="s">
        <v>54</v>
      </c>
      <c r="B19" s="124"/>
      <c r="C19" s="124"/>
      <c r="D19" s="124"/>
      <c r="E19" s="124"/>
      <c r="F19" s="124"/>
      <c r="G19" s="124"/>
      <c r="H19" s="124"/>
      <c r="I19" s="124"/>
      <c r="J19" s="124"/>
    </row>
    <row r="20" spans="1:10" ht="51" customHeight="1">
      <c r="A20" s="163" t="s">
        <v>510</v>
      </c>
      <c r="B20" s="163"/>
      <c r="C20" s="163"/>
      <c r="D20" s="163"/>
      <c r="E20" s="163"/>
      <c r="F20" s="163"/>
      <c r="G20" s="163"/>
      <c r="H20" s="163"/>
      <c r="I20" s="163"/>
      <c r="J20" s="163"/>
    </row>
    <row r="23" ht="12.75">
      <c r="J23" s="117" t="s">
        <v>272</v>
      </c>
    </row>
  </sheetData>
  <sheetProtection/>
  <mergeCells count="8">
    <mergeCell ref="A15:J15"/>
    <mergeCell ref="A17:J17"/>
    <mergeCell ref="A20:J20"/>
    <mergeCell ref="L2:M3"/>
    <mergeCell ref="A4:J4"/>
    <mergeCell ref="A7:J7"/>
    <mergeCell ref="A10:J10"/>
    <mergeCell ref="A12:J12"/>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12" ht="15.75">
      <c r="A1" s="54" t="s">
        <v>16</v>
      </c>
      <c r="B1" s="55"/>
      <c r="C1" s="55"/>
      <c r="D1" s="55"/>
      <c r="E1" s="55"/>
      <c r="F1" s="55"/>
      <c r="G1" s="55"/>
      <c r="H1" s="93"/>
      <c r="I1" s="93"/>
      <c r="J1" s="93"/>
      <c r="K1" s="93"/>
      <c r="L1" s="93"/>
    </row>
    <row r="2" spans="8:12" ht="12.75">
      <c r="H2" s="93"/>
      <c r="I2" s="93"/>
      <c r="J2" s="93"/>
      <c r="K2" s="93"/>
      <c r="L2" s="93"/>
    </row>
    <row r="3" spans="1:12" ht="15.75">
      <c r="A3" s="65" t="s">
        <v>23</v>
      </c>
      <c r="B3" s="5"/>
      <c r="C3" s="5"/>
      <c r="D3" s="5"/>
      <c r="E3" s="5"/>
      <c r="F3" s="157" t="s">
        <v>22</v>
      </c>
      <c r="G3" s="158"/>
      <c r="H3" s="93"/>
      <c r="I3" s="93"/>
      <c r="J3" s="93"/>
      <c r="K3" s="93"/>
      <c r="L3" s="93"/>
    </row>
    <row r="4" spans="1:12" ht="15">
      <c r="A4" s="66" t="s">
        <v>24</v>
      </c>
      <c r="B4" s="5"/>
      <c r="C4" s="5"/>
      <c r="D4" s="5"/>
      <c r="E4" s="5"/>
      <c r="F4" s="159"/>
      <c r="G4" s="160"/>
      <c r="H4" s="93"/>
      <c r="I4" s="141">
        <v>61</v>
      </c>
      <c r="J4" s="93"/>
      <c r="K4" s="93"/>
      <c r="L4" s="93"/>
    </row>
    <row r="5" spans="1:12" ht="15">
      <c r="A5" s="5"/>
      <c r="B5" s="5"/>
      <c r="C5" s="5"/>
      <c r="D5" s="5"/>
      <c r="E5" s="5"/>
      <c r="F5" s="5"/>
      <c r="G5" s="5"/>
      <c r="H5" s="93"/>
      <c r="I5" s="93"/>
      <c r="J5" s="93"/>
      <c r="K5" s="93"/>
      <c r="L5" s="93"/>
    </row>
    <row r="6" spans="1:12" ht="15">
      <c r="A6" s="67"/>
      <c r="B6" s="68" t="s">
        <v>483</v>
      </c>
      <c r="C6" s="140"/>
      <c r="D6" s="101"/>
      <c r="E6" s="5"/>
      <c r="F6" s="5"/>
      <c r="G6" s="5"/>
      <c r="H6" s="93"/>
      <c r="I6" s="93"/>
      <c r="J6" s="93"/>
      <c r="K6" s="93"/>
      <c r="L6" s="93"/>
    </row>
    <row r="7" spans="1:12" ht="15">
      <c r="A7" s="73" t="s">
        <v>25</v>
      </c>
      <c r="B7" s="77">
        <f>SUM(B10:B12)</f>
        <v>634710.98258198</v>
      </c>
      <c r="C7" s="5"/>
      <c r="E7" s="5"/>
      <c r="F7" s="5"/>
      <c r="G7" s="5"/>
      <c r="H7" s="93"/>
      <c r="I7" s="93"/>
      <c r="J7" s="93"/>
      <c r="K7" s="93"/>
      <c r="L7" s="93"/>
    </row>
    <row r="8" spans="1:12" ht="3" customHeight="1">
      <c r="A8" s="4"/>
      <c r="B8" s="150"/>
      <c r="C8" s="5"/>
      <c r="D8" s="103"/>
      <c r="E8" s="5"/>
      <c r="F8" s="5"/>
      <c r="G8" s="5"/>
      <c r="H8" s="93"/>
      <c r="I8" s="93"/>
      <c r="J8" s="93"/>
      <c r="K8" s="93"/>
      <c r="L8" s="93"/>
    </row>
    <row r="9" spans="1:12" ht="15">
      <c r="A9" s="73" t="s">
        <v>26</v>
      </c>
      <c r="B9" s="151"/>
      <c r="C9" s="5"/>
      <c r="D9" s="104"/>
      <c r="E9" s="5"/>
      <c r="F9" s="5"/>
      <c r="G9" s="5"/>
      <c r="H9" s="93"/>
      <c r="I9" s="93"/>
      <c r="J9" s="93"/>
      <c r="K9" s="93"/>
      <c r="L9" s="93"/>
    </row>
    <row r="10" spans="1:12" ht="15">
      <c r="A10" s="8" t="s">
        <v>27</v>
      </c>
      <c r="B10" s="14">
        <f>'Page 11'!B20*I4</f>
        <v>311529.45642997994</v>
      </c>
      <c r="C10" s="5"/>
      <c r="D10" s="105"/>
      <c r="E10" s="5"/>
      <c r="F10" s="5"/>
      <c r="G10" s="5"/>
      <c r="H10" s="93"/>
      <c r="I10" s="93"/>
      <c r="J10" s="93"/>
      <c r="K10" s="93"/>
      <c r="L10" s="93"/>
    </row>
    <row r="11" spans="1:12" ht="15">
      <c r="A11" s="8" t="s">
        <v>28</v>
      </c>
      <c r="B11" s="14">
        <f>'Page 11'!B31*I4</f>
        <v>170182.99112099997</v>
      </c>
      <c r="C11" s="5"/>
      <c r="D11" s="102"/>
      <c r="E11" s="5"/>
      <c r="F11" s="5"/>
      <c r="G11" s="5"/>
      <c r="H11" s="93"/>
      <c r="I11" s="93"/>
      <c r="J11" s="93"/>
      <c r="K11" s="93"/>
      <c r="L11" s="93"/>
    </row>
    <row r="12" spans="1:12" ht="15">
      <c r="A12" s="10" t="s">
        <v>29</v>
      </c>
      <c r="B12" s="31">
        <f>'Page 11'!B42*I4</f>
        <v>152998.535031</v>
      </c>
      <c r="C12" s="5"/>
      <c r="D12" s="106"/>
      <c r="E12" s="5"/>
      <c r="F12" s="5"/>
      <c r="G12" s="5"/>
      <c r="H12" s="93"/>
      <c r="I12" s="93"/>
      <c r="J12" s="93"/>
      <c r="K12" s="93"/>
      <c r="L12" s="93"/>
    </row>
    <row r="13" spans="1:12" ht="15">
      <c r="A13" s="5"/>
      <c r="B13" s="14"/>
      <c r="C13" s="5"/>
      <c r="D13" s="106"/>
      <c r="E13" s="5"/>
      <c r="F13" s="5"/>
      <c r="G13" s="5"/>
      <c r="H13" s="93"/>
      <c r="I13" s="93"/>
      <c r="J13" s="93"/>
      <c r="K13" s="93"/>
      <c r="L13" s="93"/>
    </row>
    <row r="14" spans="1:12" ht="15">
      <c r="A14" s="73" t="s">
        <v>30</v>
      </c>
      <c r="B14" s="152"/>
      <c r="C14" s="5"/>
      <c r="D14" s="101"/>
      <c r="E14" s="5"/>
      <c r="F14" s="5"/>
      <c r="G14" s="5"/>
      <c r="H14" s="93"/>
      <c r="I14" s="93"/>
      <c r="J14" s="93"/>
      <c r="K14" s="93"/>
      <c r="L14" s="93"/>
    </row>
    <row r="15" spans="1:12" ht="15">
      <c r="A15" s="8" t="s">
        <v>31</v>
      </c>
      <c r="B15" s="153">
        <v>137418.650078</v>
      </c>
      <c r="C15" s="5"/>
      <c r="D15" s="109"/>
      <c r="F15" s="5"/>
      <c r="G15" s="5"/>
      <c r="H15" s="93"/>
      <c r="I15" s="139"/>
      <c r="J15" s="93"/>
      <c r="K15" s="93"/>
      <c r="L15" s="93"/>
    </row>
    <row r="16" spans="1:12" ht="15">
      <c r="A16" s="8" t="s">
        <v>32</v>
      </c>
      <c r="B16" s="153">
        <f>'Page 13'!B9*I4</f>
        <v>415736.17755500006</v>
      </c>
      <c r="C16" s="5"/>
      <c r="E16" s="5"/>
      <c r="F16" s="5"/>
      <c r="G16" s="5"/>
      <c r="H16" s="93"/>
      <c r="I16" s="93"/>
      <c r="J16" s="93"/>
      <c r="K16" s="93"/>
      <c r="L16" s="93"/>
    </row>
    <row r="17" spans="1:12" ht="15">
      <c r="A17" s="8" t="s">
        <v>33</v>
      </c>
      <c r="B17" s="153">
        <f>'Page 13'!B20*I4</f>
        <v>20268.106256</v>
      </c>
      <c r="C17" s="5"/>
      <c r="D17" s="106"/>
      <c r="E17" s="5"/>
      <c r="F17" s="5"/>
      <c r="G17" s="5"/>
      <c r="H17" s="93"/>
      <c r="I17" s="93"/>
      <c r="J17" s="93"/>
      <c r="K17" s="93"/>
      <c r="L17" s="93"/>
    </row>
    <row r="18" spans="1:12" ht="17.25">
      <c r="A18" s="10" t="s">
        <v>34</v>
      </c>
      <c r="B18" s="31">
        <v>61288.04869298</v>
      </c>
      <c r="C18" s="5"/>
      <c r="D18" s="106"/>
      <c r="E18" s="5"/>
      <c r="F18" s="5"/>
      <c r="G18" s="5"/>
      <c r="H18" s="93"/>
      <c r="I18" s="93"/>
      <c r="J18" s="93"/>
      <c r="K18" s="93"/>
      <c r="L18" s="93"/>
    </row>
    <row r="19" spans="1:12" ht="15">
      <c r="A19" s="5"/>
      <c r="B19" s="14"/>
      <c r="C19" s="5"/>
      <c r="D19" s="106"/>
      <c r="E19" s="5"/>
      <c r="F19" s="5"/>
      <c r="G19" s="5"/>
      <c r="H19" s="93"/>
      <c r="I19" s="93"/>
      <c r="J19" s="93"/>
      <c r="K19" s="93"/>
      <c r="L19" s="93"/>
    </row>
    <row r="20" spans="1:12" ht="15">
      <c r="A20" s="73" t="s">
        <v>65</v>
      </c>
      <c r="B20" s="152"/>
      <c r="C20" s="5"/>
      <c r="D20" s="101"/>
      <c r="E20" s="5"/>
      <c r="F20" s="5"/>
      <c r="G20" s="5"/>
      <c r="H20" s="93"/>
      <c r="I20" s="93"/>
      <c r="J20" s="93"/>
      <c r="K20" s="93"/>
      <c r="L20" s="93"/>
    </row>
    <row r="21" spans="1:6" ht="15">
      <c r="A21" s="8" t="s">
        <v>59</v>
      </c>
      <c r="B21" s="153">
        <v>184519.247988</v>
      </c>
      <c r="D21" s="107"/>
      <c r="E21" s="5"/>
      <c r="F21" s="5"/>
    </row>
    <row r="22" spans="1:6" ht="15">
      <c r="A22" s="8" t="s">
        <v>60</v>
      </c>
      <c r="B22" s="153">
        <v>365086.309423</v>
      </c>
      <c r="D22" s="107"/>
      <c r="E22" s="5"/>
      <c r="F22" s="5"/>
    </row>
    <row r="23" spans="1:6" ht="15">
      <c r="A23" s="8" t="s">
        <v>61</v>
      </c>
      <c r="B23" s="153">
        <v>17975.414478</v>
      </c>
      <c r="D23" s="107"/>
      <c r="E23" s="5"/>
      <c r="F23" s="5"/>
    </row>
    <row r="24" spans="1:6" ht="17.25">
      <c r="A24" s="10" t="s">
        <v>34</v>
      </c>
      <c r="B24" s="31">
        <v>67130.01069298001</v>
      </c>
      <c r="D24" s="107"/>
      <c r="E24" s="5"/>
      <c r="F24" s="5"/>
    </row>
    <row r="25" spans="2:5" ht="15">
      <c r="B25" s="32"/>
      <c r="D25" s="106"/>
      <c r="E25" s="5"/>
    </row>
    <row r="26" spans="1:4" ht="15">
      <c r="A26" s="73" t="s">
        <v>66</v>
      </c>
      <c r="B26" s="152"/>
      <c r="D26" s="108"/>
    </row>
    <row r="27" spans="1:6" ht="15">
      <c r="A27" s="8" t="s">
        <v>62</v>
      </c>
      <c r="B27" s="153">
        <v>545708.669767</v>
      </c>
      <c r="D27" s="107"/>
      <c r="F27" s="5"/>
    </row>
    <row r="28" spans="1:6" ht="15">
      <c r="A28" s="8" t="s">
        <v>63</v>
      </c>
      <c r="B28" s="153">
        <v>58496.7384</v>
      </c>
      <c r="D28" s="106"/>
      <c r="E28" s="5"/>
      <c r="F28" s="5"/>
    </row>
    <row r="29" spans="1:6" ht="15">
      <c r="A29" s="8" t="s">
        <v>64</v>
      </c>
      <c r="B29" s="153">
        <v>21032.746722</v>
      </c>
      <c r="D29" s="106"/>
      <c r="E29" s="5"/>
      <c r="F29" s="5"/>
    </row>
    <row r="30" spans="1:6" ht="17.25">
      <c r="A30" s="10" t="s">
        <v>34</v>
      </c>
      <c r="B30" s="31">
        <v>9472.82769298</v>
      </c>
      <c r="D30" s="106"/>
      <c r="E30" s="5"/>
      <c r="F30" s="5"/>
    </row>
    <row r="31" spans="4:5" ht="15">
      <c r="D31" s="106"/>
      <c r="E31" s="5"/>
    </row>
    <row r="32" spans="1:5" ht="15">
      <c r="A32" s="29" t="s">
        <v>93</v>
      </c>
      <c r="E32"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4" t="s">
        <v>16</v>
      </c>
      <c r="B1" s="55"/>
      <c r="C1" s="55"/>
      <c r="D1" s="55"/>
      <c r="E1" s="55"/>
      <c r="F1" s="55"/>
      <c r="G1" s="55"/>
    </row>
    <row r="3" spans="1:7" ht="15.75">
      <c r="A3" s="65" t="s">
        <v>23</v>
      </c>
      <c r="B3" s="5"/>
      <c r="C3" s="5"/>
      <c r="D3" s="5"/>
      <c r="E3" s="5"/>
      <c r="F3" s="157" t="s">
        <v>22</v>
      </c>
      <c r="G3" s="158"/>
    </row>
    <row r="4" spans="1:9" ht="15">
      <c r="A4" s="66" t="s">
        <v>67</v>
      </c>
      <c r="B4" s="5"/>
      <c r="C4" s="5"/>
      <c r="D4" s="5"/>
      <c r="E4" s="5"/>
      <c r="F4" s="159"/>
      <c r="G4" s="160"/>
      <c r="I4" s="99">
        <v>61</v>
      </c>
    </row>
    <row r="5" spans="1:7" ht="15">
      <c r="A5" s="19"/>
      <c r="B5" s="5"/>
      <c r="C5" s="5"/>
      <c r="D5" s="5"/>
      <c r="E5" s="5"/>
      <c r="F5" s="5"/>
      <c r="G5" s="5"/>
    </row>
    <row r="6" spans="1:7" ht="15">
      <c r="A6" s="67"/>
      <c r="B6" s="68" t="s">
        <v>483</v>
      </c>
      <c r="C6" s="5"/>
      <c r="D6" s="102"/>
      <c r="E6" s="101"/>
      <c r="F6" s="101"/>
      <c r="G6" s="5"/>
    </row>
    <row r="7" spans="1:7" ht="15">
      <c r="A7" s="73" t="s">
        <v>25</v>
      </c>
      <c r="B7" s="78">
        <f>SUM(B10:B12)</f>
        <v>2265086</v>
      </c>
      <c r="C7" s="5"/>
      <c r="D7" s="103"/>
      <c r="E7" s="113"/>
      <c r="F7" s="101"/>
      <c r="G7" s="5"/>
    </row>
    <row r="8" spans="1:7" ht="3" customHeight="1">
      <c r="A8" s="20"/>
      <c r="B8" s="4"/>
      <c r="C8" s="5"/>
      <c r="D8" s="104"/>
      <c r="E8" s="101"/>
      <c r="F8" s="101"/>
      <c r="G8" s="5"/>
    </row>
    <row r="9" spans="1:7" ht="15">
      <c r="A9" s="73" t="s">
        <v>26</v>
      </c>
      <c r="B9" s="61"/>
      <c r="C9" s="5"/>
      <c r="D9" s="105"/>
      <c r="E9" s="101"/>
      <c r="F9" s="101"/>
      <c r="G9" s="5"/>
    </row>
    <row r="10" spans="1:7" ht="15">
      <c r="A10" s="8" t="s">
        <v>27</v>
      </c>
      <c r="B10" s="9">
        <f>'Page 12'!B20*I4</f>
        <v>926387</v>
      </c>
      <c r="C10" s="5"/>
      <c r="D10" s="106"/>
      <c r="E10" s="101"/>
      <c r="F10" s="101"/>
      <c r="G10" s="5"/>
    </row>
    <row r="11" spans="1:7" ht="15">
      <c r="A11" s="8" t="s">
        <v>28</v>
      </c>
      <c r="B11" s="9">
        <f>'Page 12'!B31*I4</f>
        <v>456721</v>
      </c>
      <c r="C11" s="5"/>
      <c r="D11" s="106"/>
      <c r="E11" s="101"/>
      <c r="F11" s="101"/>
      <c r="G11" s="5"/>
    </row>
    <row r="12" spans="1:7" ht="15">
      <c r="A12" s="10" t="s">
        <v>29</v>
      </c>
      <c r="B12" s="11">
        <f>'Page 12'!B42*I4</f>
        <v>881978</v>
      </c>
      <c r="C12" s="5"/>
      <c r="D12" s="106"/>
      <c r="E12" s="101"/>
      <c r="F12" s="101"/>
      <c r="G12" s="5"/>
    </row>
    <row r="13" spans="1:7" ht="15">
      <c r="A13" s="5"/>
      <c r="B13" s="5"/>
      <c r="C13" s="5"/>
      <c r="D13" s="101"/>
      <c r="E13" s="101"/>
      <c r="F13" s="101"/>
      <c r="G13" s="5"/>
    </row>
    <row r="14" spans="1:7" ht="15">
      <c r="A14" s="73" t="s">
        <v>30</v>
      </c>
      <c r="B14" s="62"/>
      <c r="C14" s="5"/>
      <c r="D14" s="107"/>
      <c r="E14" s="101"/>
      <c r="F14" s="101"/>
      <c r="G14" s="5"/>
    </row>
    <row r="15" spans="1:7" ht="15">
      <c r="A15" s="8" t="s">
        <v>31</v>
      </c>
      <c r="B15" s="13">
        <v>29032</v>
      </c>
      <c r="C15" s="5"/>
      <c r="D15" s="109"/>
      <c r="E15" s="108"/>
      <c r="F15" s="101"/>
      <c r="G15" s="5"/>
    </row>
    <row r="16" spans="1:7" ht="15">
      <c r="A16" s="8" t="s">
        <v>32</v>
      </c>
      <c r="B16" s="13">
        <v>2145622</v>
      </c>
      <c r="C16" s="5"/>
      <c r="E16" s="101"/>
      <c r="F16" s="101"/>
      <c r="G16" s="5"/>
    </row>
    <row r="17" spans="1:7" ht="15">
      <c r="A17" s="8" t="s">
        <v>33</v>
      </c>
      <c r="B17" s="13">
        <v>86473</v>
      </c>
      <c r="C17" s="5"/>
      <c r="D17" s="106"/>
      <c r="E17" s="101"/>
      <c r="F17" s="101"/>
      <c r="G17" s="5"/>
    </row>
    <row r="18" spans="1:7" ht="17.25">
      <c r="A18" s="10" t="s">
        <v>34</v>
      </c>
      <c r="B18" s="11">
        <v>3959</v>
      </c>
      <c r="C18" s="5"/>
      <c r="D18" s="106"/>
      <c r="E18" s="101"/>
      <c r="F18" s="101"/>
      <c r="G18" s="5"/>
    </row>
    <row r="19" spans="1:7" ht="15">
      <c r="A19" s="5"/>
      <c r="B19" s="5"/>
      <c r="C19" s="5"/>
      <c r="D19" s="101"/>
      <c r="E19" s="101"/>
      <c r="F19" s="101"/>
      <c r="G19" s="5"/>
    </row>
    <row r="20" spans="1:7" ht="15">
      <c r="A20" s="73" t="s">
        <v>65</v>
      </c>
      <c r="B20" s="62"/>
      <c r="C20" s="5"/>
      <c r="D20" s="107"/>
      <c r="E20" s="101"/>
      <c r="F20" s="101"/>
      <c r="G20" s="5"/>
    </row>
    <row r="21" spans="1:6" ht="15">
      <c r="A21" s="8" t="s">
        <v>59</v>
      </c>
      <c r="B21" s="13">
        <v>830421</v>
      </c>
      <c r="D21" s="107"/>
      <c r="E21" s="108"/>
      <c r="F21" s="101"/>
    </row>
    <row r="22" spans="1:6" ht="15">
      <c r="A22" s="8" t="s">
        <v>60</v>
      </c>
      <c r="B22" s="13">
        <v>1350705</v>
      </c>
      <c r="D22" s="107"/>
      <c r="E22" s="108"/>
      <c r="F22" s="101"/>
    </row>
    <row r="23" spans="1:6" ht="15">
      <c r="A23" s="8" t="s">
        <v>61</v>
      </c>
      <c r="B23" s="13">
        <v>79869</v>
      </c>
      <c r="D23" s="107"/>
      <c r="E23" s="108"/>
      <c r="F23" s="101"/>
    </row>
    <row r="24" spans="1:6" ht="17.25">
      <c r="A24" s="10" t="s">
        <v>34</v>
      </c>
      <c r="B24" s="11">
        <v>4091</v>
      </c>
      <c r="D24" s="107"/>
      <c r="E24" s="108"/>
      <c r="F24" s="101"/>
    </row>
    <row r="25" spans="4:6" ht="15">
      <c r="D25" s="108"/>
      <c r="E25" s="108"/>
      <c r="F25" s="101"/>
    </row>
    <row r="26" spans="1:6" ht="15">
      <c r="A26" s="73" t="s">
        <v>66</v>
      </c>
      <c r="B26" s="62"/>
      <c r="D26" s="107"/>
      <c r="E26" s="108"/>
      <c r="F26" s="101"/>
    </row>
    <row r="27" spans="1:6" ht="15">
      <c r="A27" s="8" t="s">
        <v>62</v>
      </c>
      <c r="B27" s="13">
        <v>2080550</v>
      </c>
      <c r="D27" s="106"/>
      <c r="E27" s="108"/>
      <c r="F27" s="101"/>
    </row>
    <row r="28" spans="1:6" ht="15">
      <c r="A28" s="8" t="s">
        <v>63</v>
      </c>
      <c r="B28" s="13">
        <v>154184</v>
      </c>
      <c r="D28" s="106"/>
      <c r="E28" s="108"/>
      <c r="F28" s="101"/>
    </row>
    <row r="29" spans="1:6" ht="15">
      <c r="A29" s="8" t="s">
        <v>64</v>
      </c>
      <c r="B29" s="13">
        <v>29804</v>
      </c>
      <c r="D29" s="106"/>
      <c r="E29" s="108"/>
      <c r="F29" s="101"/>
    </row>
    <row r="30" spans="1:6" ht="17.25">
      <c r="A30" s="10" t="s">
        <v>34</v>
      </c>
      <c r="B30" s="11">
        <v>548</v>
      </c>
      <c r="D30" s="106"/>
      <c r="E30" s="108"/>
      <c r="F30" s="101"/>
    </row>
    <row r="31" spans="4:6" ht="12.75">
      <c r="D31" s="108"/>
      <c r="E31" s="108"/>
      <c r="F31" s="108"/>
    </row>
    <row r="33" ht="12.75">
      <c r="A33" s="29" t="s">
        <v>93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574218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356</v>
      </c>
      <c r="B3" s="5"/>
      <c r="C3" s="5"/>
      <c r="D3" s="5"/>
      <c r="E3" s="5"/>
      <c r="F3" s="157" t="s">
        <v>22</v>
      </c>
      <c r="G3" s="158"/>
    </row>
    <row r="4" spans="1:7" ht="15">
      <c r="A4" s="69" t="s">
        <v>35</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234</v>
      </c>
      <c r="E7" s="64" t="s">
        <v>38</v>
      </c>
      <c r="F7" s="64" t="s">
        <v>40</v>
      </c>
      <c r="G7" s="64" t="s">
        <v>42</v>
      </c>
    </row>
    <row r="8" spans="1:7" ht="15">
      <c r="A8" s="6">
        <v>1</v>
      </c>
      <c r="B8" s="21" t="s">
        <v>305</v>
      </c>
      <c r="C8" s="5" t="s">
        <v>353</v>
      </c>
      <c r="D8" s="126">
        <v>4</v>
      </c>
      <c r="E8" s="25">
        <v>45170</v>
      </c>
      <c r="F8" s="23">
        <v>2772.44</v>
      </c>
      <c r="G8" s="9">
        <v>32</v>
      </c>
    </row>
    <row r="9" spans="1:7" ht="15">
      <c r="A9" s="15">
        <v>2</v>
      </c>
      <c r="B9" s="22" t="s">
        <v>306</v>
      </c>
      <c r="C9" s="12" t="s">
        <v>307</v>
      </c>
      <c r="D9" s="127">
        <v>4.25</v>
      </c>
      <c r="E9" s="26">
        <v>44166</v>
      </c>
      <c r="F9" s="24">
        <v>2426.06</v>
      </c>
      <c r="G9" s="27">
        <v>34</v>
      </c>
    </row>
    <row r="10" spans="1:7" ht="15">
      <c r="A10" s="6">
        <v>3</v>
      </c>
      <c r="B10" s="21" t="s">
        <v>308</v>
      </c>
      <c r="C10" s="5" t="s">
        <v>309</v>
      </c>
      <c r="D10" s="126" t="s">
        <v>233</v>
      </c>
      <c r="E10" s="25">
        <v>56749</v>
      </c>
      <c r="F10" s="23">
        <v>2088</v>
      </c>
      <c r="G10" s="9">
        <v>26</v>
      </c>
    </row>
    <row r="11" spans="1:7" ht="15">
      <c r="A11" s="15">
        <v>4</v>
      </c>
      <c r="B11" s="22" t="s">
        <v>211</v>
      </c>
      <c r="C11" s="12" t="s">
        <v>212</v>
      </c>
      <c r="D11" s="127" t="s">
        <v>233</v>
      </c>
      <c r="E11" s="26">
        <v>50710</v>
      </c>
      <c r="F11" s="24">
        <v>1369.47</v>
      </c>
      <c r="G11" s="27">
        <v>135</v>
      </c>
    </row>
    <row r="12" spans="1:7" ht="15">
      <c r="A12" s="6">
        <v>5</v>
      </c>
      <c r="B12" s="21" t="s">
        <v>213</v>
      </c>
      <c r="C12" s="5" t="s">
        <v>212</v>
      </c>
      <c r="D12" s="126" t="s">
        <v>233</v>
      </c>
      <c r="E12" s="25">
        <v>53448</v>
      </c>
      <c r="F12" s="23">
        <v>1181.58</v>
      </c>
      <c r="G12" s="9">
        <v>94</v>
      </c>
    </row>
    <row r="13" spans="1:7" ht="15">
      <c r="A13" s="15">
        <v>6</v>
      </c>
      <c r="B13" s="22" t="s">
        <v>221</v>
      </c>
      <c r="C13" s="12" t="s">
        <v>73</v>
      </c>
      <c r="D13" s="127">
        <v>8</v>
      </c>
      <c r="E13" s="26">
        <v>49491</v>
      </c>
      <c r="F13" s="24">
        <v>1007.535</v>
      </c>
      <c r="G13" s="27">
        <v>518</v>
      </c>
    </row>
    <row r="14" spans="1:7" ht="15">
      <c r="A14" s="6">
        <v>7</v>
      </c>
      <c r="B14" s="21" t="s">
        <v>310</v>
      </c>
      <c r="C14" s="5" t="s">
        <v>311</v>
      </c>
      <c r="D14" s="126">
        <v>2.638</v>
      </c>
      <c r="E14" s="25">
        <v>44378</v>
      </c>
      <c r="F14" s="23">
        <v>995.265</v>
      </c>
      <c r="G14" s="9">
        <v>355</v>
      </c>
    </row>
    <row r="15" spans="1:7" ht="15">
      <c r="A15" s="15">
        <v>8</v>
      </c>
      <c r="B15" s="22" t="s">
        <v>312</v>
      </c>
      <c r="C15" s="12" t="s">
        <v>313</v>
      </c>
      <c r="D15" s="127">
        <v>5</v>
      </c>
      <c r="E15" s="26">
        <v>53571</v>
      </c>
      <c r="F15" s="24">
        <v>989.98</v>
      </c>
      <c r="G15" s="27">
        <v>190</v>
      </c>
    </row>
    <row r="16" spans="1:7" ht="15">
      <c r="A16" s="6">
        <v>9</v>
      </c>
      <c r="B16" s="21" t="s">
        <v>264</v>
      </c>
      <c r="C16" s="5" t="s">
        <v>225</v>
      </c>
      <c r="D16" s="126" t="s">
        <v>233</v>
      </c>
      <c r="E16" s="25">
        <v>47849</v>
      </c>
      <c r="F16" s="23">
        <v>979.88</v>
      </c>
      <c r="G16" s="9">
        <v>47</v>
      </c>
    </row>
    <row r="17" spans="1:7" ht="15">
      <c r="A17" s="15">
        <v>10</v>
      </c>
      <c r="B17" s="22" t="s">
        <v>314</v>
      </c>
      <c r="C17" s="12" t="s">
        <v>311</v>
      </c>
      <c r="D17" s="127">
        <v>2.163</v>
      </c>
      <c r="E17" s="26">
        <v>43647</v>
      </c>
      <c r="F17" s="24">
        <v>889.17</v>
      </c>
      <c r="G17" s="27">
        <v>442</v>
      </c>
    </row>
    <row r="18" spans="1:7" ht="15">
      <c r="A18" s="6">
        <v>11</v>
      </c>
      <c r="B18" s="21" t="s">
        <v>315</v>
      </c>
      <c r="C18" s="5" t="s">
        <v>316</v>
      </c>
      <c r="D18" s="126">
        <v>7</v>
      </c>
      <c r="E18" s="25">
        <v>52932</v>
      </c>
      <c r="F18" s="23">
        <v>843.6</v>
      </c>
      <c r="G18" s="9">
        <v>162</v>
      </c>
    </row>
    <row r="19" spans="1:7" ht="15">
      <c r="A19" s="15">
        <v>12</v>
      </c>
      <c r="B19" s="22" t="s">
        <v>280</v>
      </c>
      <c r="C19" s="12" t="s">
        <v>281</v>
      </c>
      <c r="D19" s="127">
        <v>5.125</v>
      </c>
      <c r="E19" s="26">
        <v>50192</v>
      </c>
      <c r="F19" s="24">
        <v>776.265</v>
      </c>
      <c r="G19" s="27">
        <v>5792</v>
      </c>
    </row>
    <row r="20" spans="1:7" ht="15">
      <c r="A20" s="6">
        <v>13</v>
      </c>
      <c r="B20" s="21" t="s">
        <v>317</v>
      </c>
      <c r="C20" s="5" t="s">
        <v>256</v>
      </c>
      <c r="D20" s="126" t="s">
        <v>233</v>
      </c>
      <c r="E20" s="25">
        <v>54179</v>
      </c>
      <c r="F20" s="23">
        <v>760</v>
      </c>
      <c r="G20" s="9">
        <v>11</v>
      </c>
    </row>
    <row r="21" spans="1:7" ht="15">
      <c r="A21" s="15">
        <v>14</v>
      </c>
      <c r="B21" s="22" t="s">
        <v>279</v>
      </c>
      <c r="C21" s="12" t="s">
        <v>79</v>
      </c>
      <c r="D21" s="127">
        <v>2</v>
      </c>
      <c r="E21" s="26">
        <v>42487</v>
      </c>
      <c r="F21" s="24">
        <v>750.6</v>
      </c>
      <c r="G21" s="27">
        <v>21</v>
      </c>
    </row>
    <row r="22" spans="1:7" ht="15">
      <c r="A22" s="6">
        <v>15</v>
      </c>
      <c r="B22" s="21" t="s">
        <v>318</v>
      </c>
      <c r="C22" s="5" t="s">
        <v>354</v>
      </c>
      <c r="D22" s="126">
        <v>4.053</v>
      </c>
      <c r="E22" s="25">
        <v>46204</v>
      </c>
      <c r="F22" s="23">
        <v>672.335</v>
      </c>
      <c r="G22" s="9">
        <v>241</v>
      </c>
    </row>
    <row r="23" spans="1:7" ht="15">
      <c r="A23" s="15">
        <v>16</v>
      </c>
      <c r="B23" s="22" t="s">
        <v>278</v>
      </c>
      <c r="C23" s="12" t="s">
        <v>235</v>
      </c>
      <c r="D23" s="127" t="s">
        <v>233</v>
      </c>
      <c r="E23" s="26">
        <v>55107</v>
      </c>
      <c r="F23" s="24">
        <v>657.3</v>
      </c>
      <c r="G23" s="27">
        <v>34</v>
      </c>
    </row>
    <row r="24" spans="1:7" ht="15">
      <c r="A24" s="6">
        <v>17</v>
      </c>
      <c r="B24" s="21" t="s">
        <v>257</v>
      </c>
      <c r="C24" s="5" t="s">
        <v>68</v>
      </c>
      <c r="D24" s="126" t="s">
        <v>233</v>
      </c>
      <c r="E24" s="25">
        <v>56462</v>
      </c>
      <c r="F24" s="23">
        <v>650.342</v>
      </c>
      <c r="G24" s="9">
        <v>104</v>
      </c>
    </row>
    <row r="25" spans="1:7" ht="15">
      <c r="A25" s="15">
        <v>18</v>
      </c>
      <c r="B25" s="22" t="s">
        <v>319</v>
      </c>
      <c r="C25" s="12" t="s">
        <v>309</v>
      </c>
      <c r="D25" s="127" t="s">
        <v>233</v>
      </c>
      <c r="E25" s="26">
        <v>54923</v>
      </c>
      <c r="F25" s="24">
        <v>640</v>
      </c>
      <c r="G25" s="27">
        <v>11</v>
      </c>
    </row>
    <row r="26" spans="1:7" ht="15">
      <c r="A26" s="6">
        <v>19</v>
      </c>
      <c r="B26" s="21" t="s">
        <v>320</v>
      </c>
      <c r="C26" s="5" t="s">
        <v>226</v>
      </c>
      <c r="D26" s="126">
        <v>5</v>
      </c>
      <c r="E26" s="25">
        <v>52871</v>
      </c>
      <c r="F26" s="23">
        <v>635.67</v>
      </c>
      <c r="G26" s="9">
        <v>526</v>
      </c>
    </row>
    <row r="27" spans="1:7" ht="15">
      <c r="A27" s="15">
        <v>20</v>
      </c>
      <c r="B27" s="22" t="s">
        <v>243</v>
      </c>
      <c r="C27" s="12" t="s">
        <v>71</v>
      </c>
      <c r="D27" s="127">
        <v>7.55</v>
      </c>
      <c r="E27" s="26">
        <v>50861</v>
      </c>
      <c r="F27" s="24">
        <v>631.255</v>
      </c>
      <c r="G27" s="27">
        <v>615</v>
      </c>
    </row>
    <row r="28" spans="1:7" ht="15">
      <c r="A28" s="6">
        <v>21</v>
      </c>
      <c r="B28" s="21" t="s">
        <v>224</v>
      </c>
      <c r="C28" s="5" t="s">
        <v>223</v>
      </c>
      <c r="D28" s="126">
        <v>5.75</v>
      </c>
      <c r="E28" s="25">
        <v>53844</v>
      </c>
      <c r="F28" s="23">
        <v>630.285</v>
      </c>
      <c r="G28" s="9">
        <v>620</v>
      </c>
    </row>
    <row r="29" spans="1:7" ht="15">
      <c r="A29" s="15">
        <v>22</v>
      </c>
      <c r="B29" s="22" t="s">
        <v>275</v>
      </c>
      <c r="C29" s="12" t="s">
        <v>68</v>
      </c>
      <c r="D29" s="127" t="s">
        <v>233</v>
      </c>
      <c r="E29" s="26">
        <v>57193</v>
      </c>
      <c r="F29" s="24">
        <v>626.485</v>
      </c>
      <c r="G29" s="27">
        <v>36</v>
      </c>
    </row>
    <row r="30" spans="1:7" ht="15">
      <c r="A30" s="6">
        <v>23</v>
      </c>
      <c r="B30" s="21" t="s">
        <v>321</v>
      </c>
      <c r="C30" s="5" t="s">
        <v>322</v>
      </c>
      <c r="D30" s="126">
        <v>5</v>
      </c>
      <c r="E30" s="25">
        <v>45731</v>
      </c>
      <c r="F30" s="23">
        <v>615.95</v>
      </c>
      <c r="G30" s="9">
        <v>161</v>
      </c>
    </row>
    <row r="31" spans="1:7" ht="15">
      <c r="A31" s="15">
        <v>24</v>
      </c>
      <c r="B31" s="22" t="s">
        <v>323</v>
      </c>
      <c r="C31" s="12" t="s">
        <v>240</v>
      </c>
      <c r="D31" s="127" t="s">
        <v>233</v>
      </c>
      <c r="E31" s="26">
        <v>53493</v>
      </c>
      <c r="F31" s="24">
        <v>588.8</v>
      </c>
      <c r="G31" s="27">
        <v>23</v>
      </c>
    </row>
    <row r="32" spans="1:7" ht="15">
      <c r="A32" s="6">
        <v>25</v>
      </c>
      <c r="B32" s="21" t="s">
        <v>325</v>
      </c>
      <c r="C32" s="5" t="s">
        <v>326</v>
      </c>
      <c r="D32" s="126">
        <v>3.798</v>
      </c>
      <c r="E32" s="25">
        <v>53662</v>
      </c>
      <c r="F32" s="23">
        <v>577.77</v>
      </c>
      <c r="G32" s="9">
        <v>147</v>
      </c>
    </row>
    <row r="33" spans="1:7" ht="15">
      <c r="A33" s="15">
        <v>26</v>
      </c>
      <c r="B33" s="22" t="s">
        <v>287</v>
      </c>
      <c r="C33" s="12" t="s">
        <v>288</v>
      </c>
      <c r="D33" s="127" t="s">
        <v>233</v>
      </c>
      <c r="E33" s="26">
        <v>43405</v>
      </c>
      <c r="F33" s="24">
        <v>560.38</v>
      </c>
      <c r="G33" s="27">
        <v>26</v>
      </c>
    </row>
    <row r="34" spans="1:7" ht="15">
      <c r="A34" s="6">
        <v>27</v>
      </c>
      <c r="B34" s="21" t="s">
        <v>327</v>
      </c>
      <c r="C34" s="5" t="s">
        <v>71</v>
      </c>
      <c r="D34" s="126">
        <v>7.6</v>
      </c>
      <c r="E34" s="25">
        <v>51441</v>
      </c>
      <c r="F34" s="23">
        <v>555.775</v>
      </c>
      <c r="G34" s="9">
        <v>232</v>
      </c>
    </row>
    <row r="35" spans="1:7" ht="15">
      <c r="A35" s="15">
        <v>28</v>
      </c>
      <c r="B35" s="22" t="s">
        <v>286</v>
      </c>
      <c r="C35" s="12" t="s">
        <v>256</v>
      </c>
      <c r="D35" s="127" t="s">
        <v>233</v>
      </c>
      <c r="E35" s="26">
        <v>52718</v>
      </c>
      <c r="F35" s="24">
        <v>549.72</v>
      </c>
      <c r="G35" s="27">
        <v>18</v>
      </c>
    </row>
    <row r="36" spans="1:7" ht="15">
      <c r="A36" s="6">
        <v>29</v>
      </c>
      <c r="B36" s="21" t="s">
        <v>222</v>
      </c>
      <c r="C36" s="5" t="s">
        <v>214</v>
      </c>
      <c r="D36" s="126">
        <v>5.875</v>
      </c>
      <c r="E36" s="25">
        <v>53844</v>
      </c>
      <c r="F36" s="23">
        <v>549.365</v>
      </c>
      <c r="G36" s="9">
        <v>372</v>
      </c>
    </row>
    <row r="37" spans="1:7" ht="15">
      <c r="A37" s="15">
        <v>30</v>
      </c>
      <c r="B37" s="22" t="s">
        <v>328</v>
      </c>
      <c r="C37" s="12" t="s">
        <v>329</v>
      </c>
      <c r="D37" s="127" t="s">
        <v>233</v>
      </c>
      <c r="E37" s="26">
        <v>51471</v>
      </c>
      <c r="F37" s="24">
        <v>548.38</v>
      </c>
      <c r="G37" s="27">
        <v>18</v>
      </c>
    </row>
    <row r="38" spans="1:7" ht="15">
      <c r="A38" s="6">
        <v>31</v>
      </c>
      <c r="B38" s="21" t="s">
        <v>330</v>
      </c>
      <c r="C38" s="5" t="s">
        <v>331</v>
      </c>
      <c r="D38" s="126">
        <v>5</v>
      </c>
      <c r="E38" s="25">
        <v>52902</v>
      </c>
      <c r="F38" s="23">
        <v>542.95</v>
      </c>
      <c r="G38" s="9">
        <v>419</v>
      </c>
    </row>
    <row r="39" spans="1:7" ht="15">
      <c r="A39" s="15">
        <v>32</v>
      </c>
      <c r="B39" s="22" t="s">
        <v>276</v>
      </c>
      <c r="C39" s="12" t="s">
        <v>258</v>
      </c>
      <c r="D39" s="127" t="s">
        <v>233</v>
      </c>
      <c r="E39" s="26">
        <v>52018</v>
      </c>
      <c r="F39" s="24">
        <v>542.6</v>
      </c>
      <c r="G39" s="27">
        <v>29</v>
      </c>
    </row>
    <row r="40" spans="1:7" ht="15">
      <c r="A40" s="6">
        <v>33</v>
      </c>
      <c r="B40" s="21" t="s">
        <v>332</v>
      </c>
      <c r="C40" s="5" t="s">
        <v>333</v>
      </c>
      <c r="D40" s="126" t="s">
        <v>233</v>
      </c>
      <c r="E40" s="25">
        <v>47894</v>
      </c>
      <c r="F40" s="23">
        <v>525.8</v>
      </c>
      <c r="G40" s="9">
        <v>21</v>
      </c>
    </row>
    <row r="41" spans="1:7" ht="15">
      <c r="A41" s="15">
        <v>34</v>
      </c>
      <c r="B41" s="22" t="s">
        <v>334</v>
      </c>
      <c r="C41" s="12" t="s">
        <v>322</v>
      </c>
      <c r="D41" s="127">
        <v>5</v>
      </c>
      <c r="E41" s="26">
        <v>46096</v>
      </c>
      <c r="F41" s="24">
        <v>524.79</v>
      </c>
      <c r="G41" s="27">
        <v>281</v>
      </c>
    </row>
    <row r="42" spans="1:7" ht="15">
      <c r="A42" s="6">
        <v>35</v>
      </c>
      <c r="B42" s="21" t="s">
        <v>335</v>
      </c>
      <c r="C42" s="5" t="s">
        <v>223</v>
      </c>
      <c r="D42" s="126">
        <v>5</v>
      </c>
      <c r="E42" s="25">
        <v>53114</v>
      </c>
      <c r="F42" s="23">
        <v>524.015</v>
      </c>
      <c r="G42" s="9">
        <v>235</v>
      </c>
    </row>
    <row r="43" spans="1:7" ht="15">
      <c r="A43" s="15">
        <v>36</v>
      </c>
      <c r="B43" s="22" t="s">
        <v>336</v>
      </c>
      <c r="C43" s="12" t="s">
        <v>226</v>
      </c>
      <c r="D43" s="127" t="s">
        <v>233</v>
      </c>
      <c r="E43" s="26">
        <v>53662</v>
      </c>
      <c r="F43" s="24">
        <v>498.2</v>
      </c>
      <c r="G43" s="27">
        <v>12</v>
      </c>
    </row>
    <row r="44" spans="1:7" ht="15">
      <c r="A44" s="6">
        <v>37</v>
      </c>
      <c r="B44" s="21" t="s">
        <v>337</v>
      </c>
      <c r="C44" s="5" t="s">
        <v>322</v>
      </c>
      <c r="D44" s="126">
        <v>5</v>
      </c>
      <c r="E44" s="25">
        <v>46461</v>
      </c>
      <c r="F44" s="23">
        <v>494.09</v>
      </c>
      <c r="G44" s="9">
        <v>137</v>
      </c>
    </row>
    <row r="45" spans="1:7" ht="15">
      <c r="A45" s="15">
        <v>38</v>
      </c>
      <c r="B45" s="22" t="s">
        <v>338</v>
      </c>
      <c r="C45" s="12" t="s">
        <v>71</v>
      </c>
      <c r="D45" s="127" t="s">
        <v>233</v>
      </c>
      <c r="E45" s="26">
        <v>48700</v>
      </c>
      <c r="F45" s="24">
        <v>482.45</v>
      </c>
      <c r="G45" s="27">
        <v>28</v>
      </c>
    </row>
    <row r="46" spans="1:7" ht="15">
      <c r="A46" s="6">
        <v>39</v>
      </c>
      <c r="B46" s="21" t="s">
        <v>339</v>
      </c>
      <c r="C46" s="5" t="s">
        <v>71</v>
      </c>
      <c r="D46" s="126">
        <v>5</v>
      </c>
      <c r="E46" s="25">
        <v>53206</v>
      </c>
      <c r="F46" s="23">
        <v>481.915</v>
      </c>
      <c r="G46" s="9">
        <v>471</v>
      </c>
    </row>
    <row r="47" spans="1:7" ht="15">
      <c r="A47" s="15">
        <v>40</v>
      </c>
      <c r="B47" s="22" t="s">
        <v>340</v>
      </c>
      <c r="C47" s="12" t="s">
        <v>355</v>
      </c>
      <c r="D47" s="127">
        <v>3.651</v>
      </c>
      <c r="E47" s="26">
        <v>53342</v>
      </c>
      <c r="F47" s="24">
        <v>477.34</v>
      </c>
      <c r="G47" s="27">
        <v>83</v>
      </c>
    </row>
    <row r="48" spans="1:7" ht="15">
      <c r="A48" s="6">
        <v>41</v>
      </c>
      <c r="B48" s="21" t="s">
        <v>274</v>
      </c>
      <c r="C48" s="5" t="s">
        <v>273</v>
      </c>
      <c r="D48" s="126" t="s">
        <v>233</v>
      </c>
      <c r="E48" s="25">
        <v>42549</v>
      </c>
      <c r="F48" s="23">
        <v>455</v>
      </c>
      <c r="G48" s="9">
        <v>17</v>
      </c>
    </row>
    <row r="49" spans="1:7" ht="15">
      <c r="A49" s="15">
        <v>42</v>
      </c>
      <c r="B49" s="22" t="s">
        <v>341</v>
      </c>
      <c r="C49" s="12" t="s">
        <v>242</v>
      </c>
      <c r="D49" s="127">
        <v>5</v>
      </c>
      <c r="E49" s="26">
        <v>51789</v>
      </c>
      <c r="F49" s="24">
        <v>448.145</v>
      </c>
      <c r="G49" s="27">
        <v>403</v>
      </c>
    </row>
    <row r="50" spans="1:7" ht="15">
      <c r="A50" s="6">
        <v>43</v>
      </c>
      <c r="B50" s="21" t="s">
        <v>342</v>
      </c>
      <c r="C50" s="5" t="s">
        <v>343</v>
      </c>
      <c r="D50" s="126" t="s">
        <v>233</v>
      </c>
      <c r="E50" s="25">
        <v>54271</v>
      </c>
      <c r="F50" s="23">
        <v>440.445</v>
      </c>
      <c r="G50" s="9">
        <v>7</v>
      </c>
    </row>
    <row r="51" spans="1:7" ht="15">
      <c r="A51" s="15">
        <v>44</v>
      </c>
      <c r="B51" s="22" t="s">
        <v>344</v>
      </c>
      <c r="C51" s="12" t="s">
        <v>240</v>
      </c>
      <c r="D51" s="127" t="s">
        <v>233</v>
      </c>
      <c r="E51" s="26">
        <v>48745</v>
      </c>
      <c r="F51" s="24">
        <v>439.58</v>
      </c>
      <c r="G51" s="27">
        <v>12</v>
      </c>
    </row>
    <row r="52" spans="1:7" ht="15">
      <c r="A52" s="6">
        <v>45</v>
      </c>
      <c r="B52" s="21" t="s">
        <v>345</v>
      </c>
      <c r="C52" s="5" t="s">
        <v>346</v>
      </c>
      <c r="D52" s="126" t="s">
        <v>233</v>
      </c>
      <c r="E52" s="25">
        <v>47300</v>
      </c>
      <c r="F52" s="23">
        <v>433</v>
      </c>
      <c r="G52" s="9">
        <v>12</v>
      </c>
    </row>
    <row r="53" spans="1:7" ht="15">
      <c r="A53" s="15">
        <v>46</v>
      </c>
      <c r="B53" s="22" t="s">
        <v>347</v>
      </c>
      <c r="C53" s="12" t="s">
        <v>348</v>
      </c>
      <c r="D53" s="127" t="s">
        <v>233</v>
      </c>
      <c r="E53" s="26">
        <v>50740</v>
      </c>
      <c r="F53" s="24">
        <v>432.92</v>
      </c>
      <c r="G53" s="27">
        <v>17</v>
      </c>
    </row>
    <row r="54" spans="1:7" ht="15">
      <c r="A54" s="6">
        <v>47</v>
      </c>
      <c r="B54" s="21" t="s">
        <v>349</v>
      </c>
      <c r="C54" s="5" t="s">
        <v>354</v>
      </c>
      <c r="D54" s="126">
        <v>5</v>
      </c>
      <c r="E54" s="25">
        <v>53509</v>
      </c>
      <c r="F54" s="23">
        <v>431.705</v>
      </c>
      <c r="G54" s="9">
        <v>283</v>
      </c>
    </row>
    <row r="55" spans="1:7" ht="15">
      <c r="A55" s="15">
        <v>48</v>
      </c>
      <c r="B55" s="22" t="s">
        <v>350</v>
      </c>
      <c r="C55" s="12" t="s">
        <v>351</v>
      </c>
      <c r="D55" s="127">
        <v>5</v>
      </c>
      <c r="E55" s="26">
        <v>49293</v>
      </c>
      <c r="F55" s="24">
        <v>430.71</v>
      </c>
      <c r="G55" s="27">
        <v>79</v>
      </c>
    </row>
    <row r="56" spans="1:7" ht="15">
      <c r="A56" s="6">
        <v>49</v>
      </c>
      <c r="B56" s="21" t="s">
        <v>352</v>
      </c>
      <c r="C56" s="5" t="s">
        <v>285</v>
      </c>
      <c r="D56" s="126" t="s">
        <v>233</v>
      </c>
      <c r="E56" s="25">
        <v>51441</v>
      </c>
      <c r="F56" s="23">
        <v>423.55</v>
      </c>
      <c r="G56" s="9">
        <v>68</v>
      </c>
    </row>
    <row r="57" spans="1:7" ht="15">
      <c r="A57" s="15">
        <v>50</v>
      </c>
      <c r="B57" s="22" t="s">
        <v>284</v>
      </c>
      <c r="C57" s="12" t="s">
        <v>235</v>
      </c>
      <c r="D57" s="127" t="s">
        <v>233</v>
      </c>
      <c r="E57" s="26">
        <v>55107</v>
      </c>
      <c r="F57" s="24">
        <v>420</v>
      </c>
      <c r="G57" s="27">
        <v>36</v>
      </c>
    </row>
    <row r="58" ht="12.75">
      <c r="G58" s="28"/>
    </row>
    <row r="59" spans="1:7" ht="33.75" customHeight="1">
      <c r="A59" s="168" t="s">
        <v>504</v>
      </c>
      <c r="B59" s="169"/>
      <c r="C59" s="169"/>
      <c r="D59" s="169"/>
      <c r="E59" s="169"/>
      <c r="F59" s="169"/>
      <c r="G59" s="169"/>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1.0039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5.75">
      <c r="A3" s="65" t="s">
        <v>356</v>
      </c>
      <c r="B3" s="5"/>
      <c r="C3" s="5"/>
      <c r="D3" s="5"/>
      <c r="E3" s="5"/>
      <c r="F3" s="157" t="s">
        <v>22</v>
      </c>
      <c r="G3" s="158"/>
    </row>
    <row r="4" spans="1:7" ht="15">
      <c r="A4" s="69" t="s">
        <v>72</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43</v>
      </c>
      <c r="C7" s="64" t="s">
        <v>37</v>
      </c>
      <c r="D7" s="64" t="s">
        <v>234</v>
      </c>
      <c r="E7" s="64" t="s">
        <v>38</v>
      </c>
      <c r="F7" s="64" t="s">
        <v>40</v>
      </c>
      <c r="G7" s="64" t="s">
        <v>42</v>
      </c>
    </row>
    <row r="8" spans="1:7" ht="15">
      <c r="A8" s="6">
        <v>1</v>
      </c>
      <c r="B8" s="21" t="s">
        <v>280</v>
      </c>
      <c r="C8" s="5" t="s">
        <v>281</v>
      </c>
      <c r="D8" s="126">
        <v>5.125</v>
      </c>
      <c r="E8" s="25">
        <v>50192</v>
      </c>
      <c r="F8" s="23">
        <v>776.265</v>
      </c>
      <c r="G8" s="9">
        <v>5792</v>
      </c>
    </row>
    <row r="9" spans="1:7" ht="15">
      <c r="A9" s="15">
        <v>2</v>
      </c>
      <c r="B9" s="22" t="s">
        <v>357</v>
      </c>
      <c r="C9" s="12" t="s">
        <v>218</v>
      </c>
      <c r="D9" s="127">
        <v>3.75</v>
      </c>
      <c r="E9" s="26">
        <v>54393</v>
      </c>
      <c r="F9" s="24">
        <v>217.9</v>
      </c>
      <c r="G9" s="27">
        <v>2093</v>
      </c>
    </row>
    <row r="10" spans="1:7" ht="15">
      <c r="A10" s="6">
        <v>3</v>
      </c>
      <c r="B10" s="21" t="s">
        <v>358</v>
      </c>
      <c r="C10" s="5" t="s">
        <v>331</v>
      </c>
      <c r="D10" s="126">
        <v>4</v>
      </c>
      <c r="E10" s="25">
        <v>53632</v>
      </c>
      <c r="F10" s="23">
        <v>324.52</v>
      </c>
      <c r="G10" s="9">
        <v>1776</v>
      </c>
    </row>
    <row r="11" spans="1:7" ht="15">
      <c r="A11" s="15">
        <v>4</v>
      </c>
      <c r="B11" s="22" t="s">
        <v>359</v>
      </c>
      <c r="C11" s="12" t="s">
        <v>235</v>
      </c>
      <c r="D11" s="127">
        <v>3.5</v>
      </c>
      <c r="E11" s="26">
        <v>51820</v>
      </c>
      <c r="F11" s="24">
        <v>168.235</v>
      </c>
      <c r="G11" s="27">
        <v>1497</v>
      </c>
    </row>
    <row r="12" spans="1:7" ht="15">
      <c r="A12" s="6">
        <v>5</v>
      </c>
      <c r="B12" s="21" t="s">
        <v>360</v>
      </c>
      <c r="C12" s="5" t="s">
        <v>361</v>
      </c>
      <c r="D12" s="126">
        <v>4</v>
      </c>
      <c r="E12" s="25">
        <v>55458</v>
      </c>
      <c r="F12" s="23">
        <v>357.11</v>
      </c>
      <c r="G12" s="9">
        <v>1491</v>
      </c>
    </row>
    <row r="13" spans="1:7" ht="15">
      <c r="A13" s="15">
        <v>6</v>
      </c>
      <c r="B13" s="22" t="s">
        <v>362</v>
      </c>
      <c r="C13" s="12" t="s">
        <v>363</v>
      </c>
      <c r="D13" s="127">
        <v>5</v>
      </c>
      <c r="E13" s="26">
        <v>52963</v>
      </c>
      <c r="F13" s="24">
        <v>394.04</v>
      </c>
      <c r="G13" s="27">
        <v>1469</v>
      </c>
    </row>
    <row r="14" spans="1:7" ht="15">
      <c r="A14" s="6">
        <v>7</v>
      </c>
      <c r="B14" s="21" t="s">
        <v>364</v>
      </c>
      <c r="C14" s="5" t="s">
        <v>79</v>
      </c>
      <c r="D14" s="126">
        <v>3.25</v>
      </c>
      <c r="E14" s="25">
        <v>51380</v>
      </c>
      <c r="F14" s="23">
        <v>98.845</v>
      </c>
      <c r="G14" s="9">
        <v>1337</v>
      </c>
    </row>
    <row r="15" spans="1:7" ht="15">
      <c r="A15" s="15">
        <v>8</v>
      </c>
      <c r="B15" s="22" t="s">
        <v>365</v>
      </c>
      <c r="C15" s="12" t="s">
        <v>366</v>
      </c>
      <c r="D15" s="127">
        <v>3.25</v>
      </c>
      <c r="E15" s="26">
        <v>49994</v>
      </c>
      <c r="F15" s="24">
        <v>160.425</v>
      </c>
      <c r="G15" s="27">
        <v>1296</v>
      </c>
    </row>
    <row r="16" spans="1:7" ht="15">
      <c r="A16" s="6">
        <v>9</v>
      </c>
      <c r="B16" s="21" t="s">
        <v>367</v>
      </c>
      <c r="C16" s="5" t="s">
        <v>71</v>
      </c>
      <c r="D16" s="126">
        <v>3</v>
      </c>
      <c r="E16" s="25">
        <v>48458</v>
      </c>
      <c r="F16" s="23">
        <v>298.84</v>
      </c>
      <c r="G16" s="9">
        <v>1241</v>
      </c>
    </row>
    <row r="17" spans="1:7" ht="15">
      <c r="A17" s="15">
        <v>10</v>
      </c>
      <c r="B17" s="22" t="s">
        <v>368</v>
      </c>
      <c r="C17" s="12" t="s">
        <v>369</v>
      </c>
      <c r="D17" s="127">
        <v>4</v>
      </c>
      <c r="E17" s="26">
        <v>53342</v>
      </c>
      <c r="F17" s="24">
        <v>172.31</v>
      </c>
      <c r="G17" s="27">
        <v>1183</v>
      </c>
    </row>
    <row r="18" spans="1:7" ht="15">
      <c r="A18" s="6">
        <v>11</v>
      </c>
      <c r="B18" s="21" t="s">
        <v>370</v>
      </c>
      <c r="C18" s="5" t="s">
        <v>371</v>
      </c>
      <c r="D18" s="126">
        <v>3.25</v>
      </c>
      <c r="E18" s="25">
        <v>48611</v>
      </c>
      <c r="F18" s="23">
        <v>167.235</v>
      </c>
      <c r="G18" s="9">
        <v>1159</v>
      </c>
    </row>
    <row r="19" spans="1:7" ht="15">
      <c r="A19" s="15">
        <v>12</v>
      </c>
      <c r="B19" s="22" t="s">
        <v>372</v>
      </c>
      <c r="C19" s="12" t="s">
        <v>245</v>
      </c>
      <c r="D19" s="127">
        <v>3</v>
      </c>
      <c r="E19" s="26">
        <v>48611</v>
      </c>
      <c r="F19" s="24">
        <v>148.21</v>
      </c>
      <c r="G19" s="27">
        <v>1146</v>
      </c>
    </row>
    <row r="20" spans="1:7" ht="15">
      <c r="A20" s="6">
        <v>13</v>
      </c>
      <c r="B20" s="21" t="s">
        <v>373</v>
      </c>
      <c r="C20" s="5" t="s">
        <v>374</v>
      </c>
      <c r="D20" s="126">
        <v>4.125</v>
      </c>
      <c r="E20" s="25">
        <v>50587</v>
      </c>
      <c r="F20" s="23">
        <v>108.54</v>
      </c>
      <c r="G20" s="9">
        <v>1140</v>
      </c>
    </row>
    <row r="21" spans="1:7" ht="15">
      <c r="A21" s="15">
        <v>14</v>
      </c>
      <c r="B21" s="22" t="s">
        <v>375</v>
      </c>
      <c r="C21" s="12" t="s">
        <v>241</v>
      </c>
      <c r="D21" s="127">
        <v>3</v>
      </c>
      <c r="E21" s="26">
        <v>49628</v>
      </c>
      <c r="F21" s="24">
        <v>135.77</v>
      </c>
      <c r="G21" s="27">
        <v>1111</v>
      </c>
    </row>
    <row r="22" spans="1:7" ht="15">
      <c r="A22" s="6">
        <v>15</v>
      </c>
      <c r="B22" s="21" t="s">
        <v>376</v>
      </c>
      <c r="C22" s="5" t="s">
        <v>215</v>
      </c>
      <c r="D22" s="126">
        <v>4.25</v>
      </c>
      <c r="E22" s="25">
        <v>52763</v>
      </c>
      <c r="F22" s="23">
        <v>43.98</v>
      </c>
      <c r="G22" s="9">
        <v>1082</v>
      </c>
    </row>
    <row r="23" spans="1:7" ht="15">
      <c r="A23" s="15">
        <v>16</v>
      </c>
      <c r="B23" s="22" t="s">
        <v>377</v>
      </c>
      <c r="C23" s="12" t="s">
        <v>218</v>
      </c>
      <c r="D23" s="127">
        <v>5.25</v>
      </c>
      <c r="E23" s="26">
        <v>56949</v>
      </c>
      <c r="F23" s="24">
        <v>289.32</v>
      </c>
      <c r="G23" s="27">
        <v>1054</v>
      </c>
    </row>
    <row r="24" spans="1:7" ht="15">
      <c r="A24" s="6">
        <v>17</v>
      </c>
      <c r="B24" s="21" t="s">
        <v>378</v>
      </c>
      <c r="C24" s="5" t="s">
        <v>240</v>
      </c>
      <c r="D24" s="126">
        <v>3</v>
      </c>
      <c r="E24" s="25">
        <v>49841</v>
      </c>
      <c r="F24" s="23">
        <v>192.52</v>
      </c>
      <c r="G24" s="9">
        <v>1051</v>
      </c>
    </row>
    <row r="25" spans="1:7" ht="15">
      <c r="A25" s="15">
        <v>18</v>
      </c>
      <c r="B25" s="22" t="s">
        <v>379</v>
      </c>
      <c r="C25" s="12" t="s">
        <v>241</v>
      </c>
      <c r="D25" s="127">
        <v>3</v>
      </c>
      <c r="E25" s="26">
        <v>49263</v>
      </c>
      <c r="F25" s="24">
        <v>135.035</v>
      </c>
      <c r="G25" s="27">
        <v>1041</v>
      </c>
    </row>
    <row r="26" spans="1:7" ht="15">
      <c r="A26" s="6">
        <v>19</v>
      </c>
      <c r="B26" s="21" t="s">
        <v>380</v>
      </c>
      <c r="C26" s="5" t="s">
        <v>79</v>
      </c>
      <c r="D26" s="126">
        <v>3.25</v>
      </c>
      <c r="E26" s="25">
        <v>50649</v>
      </c>
      <c r="F26" s="23">
        <v>96.77</v>
      </c>
      <c r="G26" s="9">
        <v>1016</v>
      </c>
    </row>
    <row r="27" spans="1:7" ht="15">
      <c r="A27" s="15">
        <v>20</v>
      </c>
      <c r="B27" s="22">
        <v>6.46136E+36</v>
      </c>
      <c r="C27" s="12" t="s">
        <v>215</v>
      </c>
      <c r="D27" s="127">
        <v>5</v>
      </c>
      <c r="E27" s="26">
        <v>52032</v>
      </c>
      <c r="F27" s="24">
        <v>79.555</v>
      </c>
      <c r="G27" s="27">
        <v>1010</v>
      </c>
    </row>
    <row r="28" spans="1:7" ht="15">
      <c r="A28" s="6">
        <v>21</v>
      </c>
      <c r="B28" s="21" t="s">
        <v>381</v>
      </c>
      <c r="C28" s="5" t="s">
        <v>71</v>
      </c>
      <c r="D28" s="126">
        <v>3</v>
      </c>
      <c r="E28" s="25">
        <v>48823</v>
      </c>
      <c r="F28" s="23">
        <v>362.93</v>
      </c>
      <c r="G28" s="9">
        <v>962</v>
      </c>
    </row>
    <row r="29" spans="1:7" ht="15">
      <c r="A29" s="15">
        <v>22</v>
      </c>
      <c r="B29" s="22" t="s">
        <v>382</v>
      </c>
      <c r="C29" s="12" t="s">
        <v>232</v>
      </c>
      <c r="D29" s="127">
        <v>3</v>
      </c>
      <c r="E29" s="26">
        <v>49157</v>
      </c>
      <c r="F29" s="24">
        <v>148.425</v>
      </c>
      <c r="G29" s="27">
        <v>960</v>
      </c>
    </row>
    <row r="30" spans="1:7" ht="15">
      <c r="A30" s="6">
        <v>23</v>
      </c>
      <c r="B30" s="21" t="s">
        <v>383</v>
      </c>
      <c r="C30" s="5" t="s">
        <v>215</v>
      </c>
      <c r="D30" s="126">
        <v>5</v>
      </c>
      <c r="E30" s="25">
        <v>53128</v>
      </c>
      <c r="F30" s="23">
        <v>225.315</v>
      </c>
      <c r="G30" s="9">
        <v>944</v>
      </c>
    </row>
    <row r="31" spans="1:7" ht="15">
      <c r="A31" s="15">
        <v>24</v>
      </c>
      <c r="B31" s="22" t="s">
        <v>384</v>
      </c>
      <c r="C31" s="12" t="s">
        <v>385</v>
      </c>
      <c r="D31" s="127">
        <v>3</v>
      </c>
      <c r="E31" s="26">
        <v>49888</v>
      </c>
      <c r="F31" s="24">
        <v>107.88</v>
      </c>
      <c r="G31" s="27">
        <v>942</v>
      </c>
    </row>
    <row r="32" spans="1:7" ht="15">
      <c r="A32" s="6">
        <v>25</v>
      </c>
      <c r="B32" s="21" t="s">
        <v>386</v>
      </c>
      <c r="C32" s="5" t="s">
        <v>282</v>
      </c>
      <c r="D32" s="126">
        <v>4</v>
      </c>
      <c r="E32" s="25">
        <v>52048</v>
      </c>
      <c r="F32" s="23">
        <v>187.745</v>
      </c>
      <c r="G32" s="9">
        <v>928</v>
      </c>
    </row>
    <row r="33" spans="1:7" ht="15">
      <c r="A33" s="15">
        <v>26</v>
      </c>
      <c r="B33" s="22" t="s">
        <v>244</v>
      </c>
      <c r="C33" s="12" t="s">
        <v>231</v>
      </c>
      <c r="D33" s="127">
        <v>5</v>
      </c>
      <c r="E33" s="26">
        <v>56523</v>
      </c>
      <c r="F33" s="24">
        <v>174.02</v>
      </c>
      <c r="G33" s="27">
        <v>910</v>
      </c>
    </row>
    <row r="34" spans="1:7" ht="15">
      <c r="A34" s="6">
        <v>27</v>
      </c>
      <c r="B34" s="21" t="s">
        <v>387</v>
      </c>
      <c r="C34" s="5" t="s">
        <v>388</v>
      </c>
      <c r="D34" s="126">
        <v>3</v>
      </c>
      <c r="E34" s="25">
        <v>49720</v>
      </c>
      <c r="F34" s="23">
        <v>80.905</v>
      </c>
      <c r="G34" s="9">
        <v>904</v>
      </c>
    </row>
    <row r="35" spans="1:7" ht="15">
      <c r="A35" s="15">
        <v>28</v>
      </c>
      <c r="B35" s="22" t="s">
        <v>389</v>
      </c>
      <c r="C35" s="12" t="s">
        <v>390</v>
      </c>
      <c r="D35" s="127">
        <v>4</v>
      </c>
      <c r="E35" s="26">
        <v>53632</v>
      </c>
      <c r="F35" s="24">
        <v>101.18</v>
      </c>
      <c r="G35" s="27">
        <v>894</v>
      </c>
    </row>
    <row r="36" spans="1:7" ht="15">
      <c r="A36" s="6">
        <v>29</v>
      </c>
      <c r="B36" s="21" t="s">
        <v>277</v>
      </c>
      <c r="C36" s="5" t="s">
        <v>261</v>
      </c>
      <c r="D36" s="126">
        <v>4.25</v>
      </c>
      <c r="E36" s="25">
        <v>46188</v>
      </c>
      <c r="F36" s="23">
        <v>39.17</v>
      </c>
      <c r="G36" s="9">
        <v>887</v>
      </c>
    </row>
    <row r="37" spans="1:7" ht="15">
      <c r="A37" s="15">
        <v>30</v>
      </c>
      <c r="B37" s="22" t="s">
        <v>391</v>
      </c>
      <c r="C37" s="12" t="s">
        <v>392</v>
      </c>
      <c r="D37" s="127">
        <v>3.5</v>
      </c>
      <c r="E37" s="26">
        <v>53509</v>
      </c>
      <c r="F37" s="24">
        <v>100.8</v>
      </c>
      <c r="G37" s="27">
        <v>879</v>
      </c>
    </row>
    <row r="38" spans="1:7" ht="15">
      <c r="A38" s="6">
        <v>31</v>
      </c>
      <c r="B38" s="21" t="s">
        <v>393</v>
      </c>
      <c r="C38" s="5" t="s">
        <v>423</v>
      </c>
      <c r="D38" s="126">
        <v>3.25</v>
      </c>
      <c r="E38" s="25">
        <v>50314</v>
      </c>
      <c r="F38" s="23">
        <v>106.065</v>
      </c>
      <c r="G38" s="9">
        <v>869</v>
      </c>
    </row>
    <row r="39" spans="1:7" ht="15">
      <c r="A39" s="15">
        <v>32</v>
      </c>
      <c r="B39" s="22" t="s">
        <v>394</v>
      </c>
      <c r="C39" s="12" t="s">
        <v>395</v>
      </c>
      <c r="D39" s="127">
        <v>3.25</v>
      </c>
      <c r="E39" s="26">
        <v>48488</v>
      </c>
      <c r="F39" s="24">
        <v>123.3</v>
      </c>
      <c r="G39" s="27">
        <v>860</v>
      </c>
    </row>
    <row r="40" spans="1:7" ht="15">
      <c r="A40" s="6">
        <v>33</v>
      </c>
      <c r="B40" s="21" t="s">
        <v>396</v>
      </c>
      <c r="C40" s="5" t="s">
        <v>397</v>
      </c>
      <c r="D40" s="126">
        <v>7.75</v>
      </c>
      <c r="E40" s="25">
        <v>54605</v>
      </c>
      <c r="F40" s="23">
        <v>93.08</v>
      </c>
      <c r="G40" s="9">
        <v>852</v>
      </c>
    </row>
    <row r="41" spans="1:7" ht="15">
      <c r="A41" s="15">
        <v>34</v>
      </c>
      <c r="B41" s="22" t="s">
        <v>398</v>
      </c>
      <c r="C41" s="12" t="s">
        <v>70</v>
      </c>
      <c r="D41" s="127">
        <v>4.25</v>
      </c>
      <c r="E41" s="26">
        <v>49675</v>
      </c>
      <c r="F41" s="24">
        <v>58.26</v>
      </c>
      <c r="G41" s="27">
        <v>848</v>
      </c>
    </row>
    <row r="42" spans="1:7" ht="15">
      <c r="A42" s="6">
        <v>35</v>
      </c>
      <c r="B42" s="21" t="s">
        <v>399</v>
      </c>
      <c r="C42" s="5" t="s">
        <v>242</v>
      </c>
      <c r="D42" s="126">
        <v>4.823</v>
      </c>
      <c r="E42" s="25">
        <v>53114</v>
      </c>
      <c r="F42" s="23">
        <v>216.4</v>
      </c>
      <c r="G42" s="9">
        <v>842</v>
      </c>
    </row>
    <row r="43" spans="1:7" ht="15">
      <c r="A43" s="15">
        <v>36</v>
      </c>
      <c r="B43" s="22" t="s">
        <v>400</v>
      </c>
      <c r="C43" s="12" t="s">
        <v>218</v>
      </c>
      <c r="D43" s="127">
        <v>5</v>
      </c>
      <c r="E43" s="26">
        <v>55123</v>
      </c>
      <c r="F43" s="24">
        <v>186.145</v>
      </c>
      <c r="G43" s="27">
        <v>840</v>
      </c>
    </row>
    <row r="44" spans="1:7" ht="15">
      <c r="A44" s="6">
        <v>37</v>
      </c>
      <c r="B44" s="21" t="s">
        <v>401</v>
      </c>
      <c r="C44" s="5" t="s">
        <v>215</v>
      </c>
      <c r="D44" s="126">
        <v>5</v>
      </c>
      <c r="E44" s="25">
        <v>52032</v>
      </c>
      <c r="F44" s="23">
        <v>67.885</v>
      </c>
      <c r="G44" s="9">
        <v>836</v>
      </c>
    </row>
    <row r="45" spans="1:7" ht="15">
      <c r="A45" s="15">
        <v>38</v>
      </c>
      <c r="B45" s="22" t="s">
        <v>210</v>
      </c>
      <c r="C45" s="12" t="s">
        <v>73</v>
      </c>
      <c r="D45" s="127">
        <v>5</v>
      </c>
      <c r="E45" s="26">
        <v>51683</v>
      </c>
      <c r="F45" s="24">
        <v>157.386</v>
      </c>
      <c r="G45" s="27">
        <v>830</v>
      </c>
    </row>
    <row r="46" spans="1:7" ht="15">
      <c r="A46" s="6">
        <v>39</v>
      </c>
      <c r="B46" s="21" t="s">
        <v>402</v>
      </c>
      <c r="C46" s="5" t="s">
        <v>403</v>
      </c>
      <c r="D46" s="126">
        <v>4.5</v>
      </c>
      <c r="E46" s="25">
        <v>55488</v>
      </c>
      <c r="F46" s="23">
        <v>62.355</v>
      </c>
      <c r="G46" s="9">
        <v>824</v>
      </c>
    </row>
    <row r="47" spans="1:7" ht="15">
      <c r="A47" s="15">
        <v>40</v>
      </c>
      <c r="B47" s="22" t="s">
        <v>404</v>
      </c>
      <c r="C47" s="12" t="s">
        <v>405</v>
      </c>
      <c r="D47" s="127">
        <v>6.572</v>
      </c>
      <c r="E47" s="26">
        <v>51288</v>
      </c>
      <c r="F47" s="24">
        <v>120.24</v>
      </c>
      <c r="G47" s="27">
        <v>823</v>
      </c>
    </row>
    <row r="48" spans="1:7" ht="15">
      <c r="A48" s="6">
        <v>41</v>
      </c>
      <c r="B48" s="21" t="s">
        <v>260</v>
      </c>
      <c r="C48" s="5" t="s">
        <v>261</v>
      </c>
      <c r="D48" s="126">
        <v>5</v>
      </c>
      <c r="E48" s="25">
        <v>51302</v>
      </c>
      <c r="F48" s="23">
        <v>56.185</v>
      </c>
      <c r="G48" s="9">
        <v>793</v>
      </c>
    </row>
    <row r="49" spans="1:7" ht="15">
      <c r="A49" s="15">
        <v>42</v>
      </c>
      <c r="B49" s="22" t="s">
        <v>406</v>
      </c>
      <c r="C49" s="12" t="s">
        <v>407</v>
      </c>
      <c r="D49" s="127">
        <v>3</v>
      </c>
      <c r="E49" s="26">
        <v>49310</v>
      </c>
      <c r="F49" s="24">
        <v>56.835</v>
      </c>
      <c r="G49" s="27">
        <v>781</v>
      </c>
    </row>
    <row r="50" spans="1:7" ht="15">
      <c r="A50" s="6">
        <v>43</v>
      </c>
      <c r="B50" s="21" t="s">
        <v>408</v>
      </c>
      <c r="C50" s="5" t="s">
        <v>409</v>
      </c>
      <c r="D50" s="126">
        <v>3.25</v>
      </c>
      <c r="E50" s="25">
        <v>48653</v>
      </c>
      <c r="F50" s="23">
        <v>122.75</v>
      </c>
      <c r="G50" s="9">
        <v>777</v>
      </c>
    </row>
    <row r="51" spans="1:7" ht="15">
      <c r="A51" s="15">
        <v>44</v>
      </c>
      <c r="B51" s="22" t="s">
        <v>410</v>
      </c>
      <c r="C51" s="12" t="s">
        <v>218</v>
      </c>
      <c r="D51" s="127">
        <v>4</v>
      </c>
      <c r="E51" s="26">
        <v>54758</v>
      </c>
      <c r="F51" s="24">
        <v>90.33</v>
      </c>
      <c r="G51" s="27">
        <v>776</v>
      </c>
    </row>
    <row r="52" spans="1:7" ht="15">
      <c r="A52" s="6">
        <v>45</v>
      </c>
      <c r="B52" s="21" t="s">
        <v>411</v>
      </c>
      <c r="C52" s="5" t="s">
        <v>412</v>
      </c>
      <c r="D52" s="126">
        <v>4</v>
      </c>
      <c r="E52" s="25">
        <v>53359</v>
      </c>
      <c r="F52" s="23">
        <v>132.465</v>
      </c>
      <c r="G52" s="9">
        <v>770</v>
      </c>
    </row>
    <row r="53" spans="1:7" ht="15">
      <c r="A53" s="15">
        <v>46</v>
      </c>
      <c r="B53" s="22" t="s">
        <v>413</v>
      </c>
      <c r="C53" s="12" t="s">
        <v>414</v>
      </c>
      <c r="D53" s="127">
        <v>5.25</v>
      </c>
      <c r="E53" s="26">
        <v>49583</v>
      </c>
      <c r="F53" s="24">
        <v>185.23</v>
      </c>
      <c r="G53" s="27">
        <v>756</v>
      </c>
    </row>
    <row r="54" spans="1:7" ht="15">
      <c r="A54" s="6">
        <v>47</v>
      </c>
      <c r="B54" s="21" t="s">
        <v>415</v>
      </c>
      <c r="C54" s="5" t="s">
        <v>416</v>
      </c>
      <c r="D54" s="126">
        <v>3.375</v>
      </c>
      <c r="E54" s="25">
        <v>51850</v>
      </c>
      <c r="F54" s="23">
        <v>83.645</v>
      </c>
      <c r="G54" s="9">
        <v>732</v>
      </c>
    </row>
    <row r="55" spans="1:7" ht="15">
      <c r="A55" s="15">
        <v>48</v>
      </c>
      <c r="B55" s="111" t="s">
        <v>417</v>
      </c>
      <c r="C55" s="12" t="s">
        <v>418</v>
      </c>
      <c r="D55" s="127">
        <v>3.125</v>
      </c>
      <c r="E55" s="26">
        <v>48761</v>
      </c>
      <c r="F55" s="24">
        <v>99.925</v>
      </c>
      <c r="G55" s="27">
        <v>731</v>
      </c>
    </row>
    <row r="56" spans="1:7" ht="15">
      <c r="A56" s="6">
        <v>49</v>
      </c>
      <c r="B56" s="21" t="s">
        <v>419</v>
      </c>
      <c r="C56" s="5" t="s">
        <v>420</v>
      </c>
      <c r="D56" s="126">
        <v>4</v>
      </c>
      <c r="E56" s="25">
        <v>51196</v>
      </c>
      <c r="F56" s="23">
        <v>95.065</v>
      </c>
      <c r="G56" s="9">
        <v>726</v>
      </c>
    </row>
    <row r="57" spans="1:7" ht="15">
      <c r="A57" s="15">
        <v>50</v>
      </c>
      <c r="B57" s="22" t="s">
        <v>421</v>
      </c>
      <c r="C57" s="12" t="s">
        <v>422</v>
      </c>
      <c r="D57" s="127">
        <v>3</v>
      </c>
      <c r="E57" s="26">
        <v>48122</v>
      </c>
      <c r="F57" s="24">
        <v>80.21</v>
      </c>
      <c r="G57" s="27">
        <v>722</v>
      </c>
    </row>
    <row r="58" spans="3:7" ht="12.75">
      <c r="C58" s="93"/>
      <c r="D58" s="93"/>
      <c r="G58" s="28"/>
    </row>
    <row r="59" spans="1:7" ht="33.75" customHeight="1">
      <c r="A59" s="168" t="s">
        <v>504</v>
      </c>
      <c r="B59" s="169"/>
      <c r="C59" s="169"/>
      <c r="D59" s="169"/>
      <c r="E59" s="169"/>
      <c r="F59" s="169"/>
      <c r="G59" s="169"/>
    </row>
  </sheetData>
  <sheetProtection/>
  <mergeCells count="2">
    <mergeCell ref="F3:G4"/>
    <mergeCell ref="A59:G59"/>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3.28125" style="0" customWidth="1"/>
    <col min="4" max="4" width="9.14062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448</v>
      </c>
      <c r="B3" s="5"/>
      <c r="C3" s="5"/>
      <c r="D3" s="5"/>
      <c r="E3" s="5"/>
      <c r="F3" s="157" t="s">
        <v>22</v>
      </c>
      <c r="G3" s="158"/>
    </row>
    <row r="4" spans="1:7" ht="15">
      <c r="A4" s="69" t="s">
        <v>35</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234</v>
      </c>
      <c r="E7" s="64" t="s">
        <v>38</v>
      </c>
      <c r="F7" s="64" t="s">
        <v>40</v>
      </c>
      <c r="G7" s="64" t="s">
        <v>42</v>
      </c>
    </row>
    <row r="8" spans="1:7" ht="15">
      <c r="A8" s="6">
        <v>1</v>
      </c>
      <c r="B8" s="21" t="s">
        <v>305</v>
      </c>
      <c r="C8" s="5" t="s">
        <v>353</v>
      </c>
      <c r="D8" s="126">
        <v>4</v>
      </c>
      <c r="E8" s="25">
        <v>45170</v>
      </c>
      <c r="F8" s="23">
        <v>2772.44</v>
      </c>
      <c r="G8" s="9">
        <v>32</v>
      </c>
    </row>
    <row r="9" spans="1:7" ht="15">
      <c r="A9" s="15">
        <v>2</v>
      </c>
      <c r="B9" s="22" t="s">
        <v>306</v>
      </c>
      <c r="C9" s="12" t="s">
        <v>307</v>
      </c>
      <c r="D9" s="127">
        <v>4.25</v>
      </c>
      <c r="E9" s="26">
        <v>44166</v>
      </c>
      <c r="F9" s="24">
        <v>2426.06</v>
      </c>
      <c r="G9" s="27">
        <v>34</v>
      </c>
    </row>
    <row r="10" spans="1:7" ht="15">
      <c r="A10" s="6">
        <v>3</v>
      </c>
      <c r="B10" s="21" t="s">
        <v>221</v>
      </c>
      <c r="C10" s="5" t="s">
        <v>73</v>
      </c>
      <c r="D10" s="126">
        <v>8</v>
      </c>
      <c r="E10" s="25">
        <v>49491</v>
      </c>
      <c r="F10" s="23">
        <v>1007.535</v>
      </c>
      <c r="G10" s="9">
        <v>518</v>
      </c>
    </row>
    <row r="11" spans="1:7" ht="15">
      <c r="A11" s="15">
        <v>4</v>
      </c>
      <c r="B11" s="22" t="s">
        <v>310</v>
      </c>
      <c r="C11" s="12" t="s">
        <v>311</v>
      </c>
      <c r="D11" s="127">
        <v>2.638</v>
      </c>
      <c r="E11" s="26">
        <v>44378</v>
      </c>
      <c r="F11" s="24">
        <v>995.265</v>
      </c>
      <c r="G11" s="27">
        <v>355</v>
      </c>
    </row>
    <row r="12" spans="1:7" ht="15">
      <c r="A12" s="6">
        <v>5</v>
      </c>
      <c r="B12" s="21" t="s">
        <v>312</v>
      </c>
      <c r="C12" s="5" t="s">
        <v>313</v>
      </c>
      <c r="D12" s="126">
        <v>5</v>
      </c>
      <c r="E12" s="25">
        <v>53571</v>
      </c>
      <c r="F12" s="23">
        <v>989.98</v>
      </c>
      <c r="G12" s="9">
        <v>190</v>
      </c>
    </row>
    <row r="13" spans="1:7" ht="15">
      <c r="A13" s="15">
        <v>6</v>
      </c>
      <c r="B13" s="22" t="s">
        <v>314</v>
      </c>
      <c r="C13" s="12" t="s">
        <v>311</v>
      </c>
      <c r="D13" s="127">
        <v>2.163</v>
      </c>
      <c r="E13" s="26">
        <v>43647</v>
      </c>
      <c r="F13" s="24">
        <v>889.17</v>
      </c>
      <c r="G13" s="27">
        <v>442</v>
      </c>
    </row>
    <row r="14" spans="1:7" ht="15">
      <c r="A14" s="6">
        <v>7</v>
      </c>
      <c r="B14" s="21" t="s">
        <v>315</v>
      </c>
      <c r="C14" s="5" t="s">
        <v>316</v>
      </c>
      <c r="D14" s="126">
        <v>7</v>
      </c>
      <c r="E14" s="25">
        <v>52932</v>
      </c>
      <c r="F14" s="23">
        <v>843.6</v>
      </c>
      <c r="G14" s="9">
        <v>162</v>
      </c>
    </row>
    <row r="15" spans="1:7" ht="15">
      <c r="A15" s="15">
        <v>8</v>
      </c>
      <c r="B15" s="22" t="s">
        <v>280</v>
      </c>
      <c r="C15" s="12" t="s">
        <v>281</v>
      </c>
      <c r="D15" s="127">
        <v>5.125</v>
      </c>
      <c r="E15" s="26">
        <v>50192</v>
      </c>
      <c r="F15" s="24">
        <v>776.265</v>
      </c>
      <c r="G15" s="27">
        <v>5792</v>
      </c>
    </row>
    <row r="16" spans="1:7" ht="15">
      <c r="A16" s="6">
        <v>9</v>
      </c>
      <c r="B16" s="21" t="s">
        <v>279</v>
      </c>
      <c r="C16" s="5" t="s">
        <v>79</v>
      </c>
      <c r="D16" s="126">
        <v>2</v>
      </c>
      <c r="E16" s="25">
        <v>42487</v>
      </c>
      <c r="F16" s="23">
        <v>750.6</v>
      </c>
      <c r="G16" s="9">
        <v>21</v>
      </c>
    </row>
    <row r="17" spans="1:7" ht="15">
      <c r="A17" s="15">
        <v>10</v>
      </c>
      <c r="B17" s="22" t="s">
        <v>318</v>
      </c>
      <c r="C17" s="12" t="s">
        <v>354</v>
      </c>
      <c r="D17" s="127">
        <v>4.053</v>
      </c>
      <c r="E17" s="26">
        <v>46204</v>
      </c>
      <c r="F17" s="24">
        <v>672.335</v>
      </c>
      <c r="G17" s="27">
        <v>241</v>
      </c>
    </row>
    <row r="18" spans="1:7" ht="15">
      <c r="A18" s="6">
        <v>11</v>
      </c>
      <c r="B18" s="21" t="s">
        <v>320</v>
      </c>
      <c r="C18" s="5" t="s">
        <v>226</v>
      </c>
      <c r="D18" s="126">
        <v>5</v>
      </c>
      <c r="E18" s="25">
        <v>52871</v>
      </c>
      <c r="F18" s="23">
        <v>635.67</v>
      </c>
      <c r="G18" s="9">
        <v>526</v>
      </c>
    </row>
    <row r="19" spans="1:7" ht="15">
      <c r="A19" s="15">
        <v>12</v>
      </c>
      <c r="B19" s="22" t="s">
        <v>243</v>
      </c>
      <c r="C19" s="12" t="s">
        <v>71</v>
      </c>
      <c r="D19" s="127">
        <v>7.55</v>
      </c>
      <c r="E19" s="26">
        <v>50861</v>
      </c>
      <c r="F19" s="24">
        <v>631.255</v>
      </c>
      <c r="G19" s="27">
        <v>615</v>
      </c>
    </row>
    <row r="20" spans="1:7" ht="15">
      <c r="A20" s="6">
        <v>13</v>
      </c>
      <c r="B20" s="21" t="s">
        <v>224</v>
      </c>
      <c r="C20" s="5" t="s">
        <v>223</v>
      </c>
      <c r="D20" s="126">
        <v>5.75</v>
      </c>
      <c r="E20" s="25">
        <v>53844</v>
      </c>
      <c r="F20" s="23">
        <v>630.285</v>
      </c>
      <c r="G20" s="9">
        <v>620</v>
      </c>
    </row>
    <row r="21" spans="1:7" ht="15">
      <c r="A21" s="15">
        <v>14</v>
      </c>
      <c r="B21" s="22" t="s">
        <v>321</v>
      </c>
      <c r="C21" s="12" t="s">
        <v>322</v>
      </c>
      <c r="D21" s="127">
        <v>5</v>
      </c>
      <c r="E21" s="26">
        <v>45731</v>
      </c>
      <c r="F21" s="24">
        <v>615.95</v>
      </c>
      <c r="G21" s="27">
        <v>161</v>
      </c>
    </row>
    <row r="22" spans="1:7" ht="15">
      <c r="A22" s="6">
        <v>15</v>
      </c>
      <c r="B22" s="21" t="s">
        <v>325</v>
      </c>
      <c r="C22" s="5" t="s">
        <v>326</v>
      </c>
      <c r="D22" s="126">
        <v>3.798</v>
      </c>
      <c r="E22" s="25">
        <v>53662</v>
      </c>
      <c r="F22" s="23">
        <v>577.77</v>
      </c>
      <c r="G22" s="9">
        <v>147</v>
      </c>
    </row>
    <row r="23" spans="1:7" ht="15">
      <c r="A23" s="15">
        <v>16</v>
      </c>
      <c r="B23" s="22" t="s">
        <v>327</v>
      </c>
      <c r="C23" s="12" t="s">
        <v>71</v>
      </c>
      <c r="D23" s="127">
        <v>7.6</v>
      </c>
      <c r="E23" s="26">
        <v>51441</v>
      </c>
      <c r="F23" s="24">
        <v>555.775</v>
      </c>
      <c r="G23" s="27">
        <v>232</v>
      </c>
    </row>
    <row r="24" spans="1:7" ht="15">
      <c r="A24" s="6">
        <v>17</v>
      </c>
      <c r="B24" s="21" t="s">
        <v>222</v>
      </c>
      <c r="C24" s="5" t="s">
        <v>214</v>
      </c>
      <c r="D24" s="126">
        <v>5.875</v>
      </c>
      <c r="E24" s="25">
        <v>53844</v>
      </c>
      <c r="F24" s="23">
        <v>549.365</v>
      </c>
      <c r="G24" s="9">
        <v>372</v>
      </c>
    </row>
    <row r="25" spans="1:7" ht="15">
      <c r="A25" s="15">
        <v>18</v>
      </c>
      <c r="B25" s="22" t="s">
        <v>330</v>
      </c>
      <c r="C25" s="12" t="s">
        <v>331</v>
      </c>
      <c r="D25" s="127">
        <v>5</v>
      </c>
      <c r="E25" s="26">
        <v>52902</v>
      </c>
      <c r="F25" s="24">
        <v>542.95</v>
      </c>
      <c r="G25" s="27">
        <v>419</v>
      </c>
    </row>
    <row r="26" spans="1:7" ht="15">
      <c r="A26" s="6">
        <v>19</v>
      </c>
      <c r="B26" s="21" t="s">
        <v>334</v>
      </c>
      <c r="C26" s="5" t="s">
        <v>322</v>
      </c>
      <c r="D26" s="126">
        <v>5</v>
      </c>
      <c r="E26" s="25">
        <v>46096</v>
      </c>
      <c r="F26" s="23">
        <v>524.79</v>
      </c>
      <c r="G26" s="9">
        <v>281</v>
      </c>
    </row>
    <row r="27" spans="1:7" ht="15">
      <c r="A27" s="15">
        <v>20</v>
      </c>
      <c r="B27" s="22" t="s">
        <v>335</v>
      </c>
      <c r="C27" s="12" t="s">
        <v>223</v>
      </c>
      <c r="D27" s="127">
        <v>5</v>
      </c>
      <c r="E27" s="26">
        <v>53114</v>
      </c>
      <c r="F27" s="24">
        <v>524.015</v>
      </c>
      <c r="G27" s="27">
        <v>235</v>
      </c>
    </row>
    <row r="28" spans="1:7" ht="15">
      <c r="A28" s="6">
        <v>21</v>
      </c>
      <c r="B28" s="21" t="s">
        <v>337</v>
      </c>
      <c r="C28" s="5" t="s">
        <v>322</v>
      </c>
      <c r="D28" s="126">
        <v>5</v>
      </c>
      <c r="E28" s="25">
        <v>46461</v>
      </c>
      <c r="F28" s="23">
        <v>494.09</v>
      </c>
      <c r="G28" s="9">
        <v>137</v>
      </c>
    </row>
    <row r="29" spans="1:7" ht="15">
      <c r="A29" s="15">
        <v>22</v>
      </c>
      <c r="B29" s="22" t="s">
        <v>339</v>
      </c>
      <c r="C29" s="12" t="s">
        <v>71</v>
      </c>
      <c r="D29" s="127">
        <v>5</v>
      </c>
      <c r="E29" s="26">
        <v>53206</v>
      </c>
      <c r="F29" s="24">
        <v>481.915</v>
      </c>
      <c r="G29" s="27">
        <v>471</v>
      </c>
    </row>
    <row r="30" spans="1:7" ht="15">
      <c r="A30" s="6">
        <v>23</v>
      </c>
      <c r="B30" s="21" t="s">
        <v>340</v>
      </c>
      <c r="C30" s="5" t="s">
        <v>355</v>
      </c>
      <c r="D30" s="126">
        <v>3.651</v>
      </c>
      <c r="E30" s="25">
        <v>53342</v>
      </c>
      <c r="F30" s="23">
        <v>477.34</v>
      </c>
      <c r="G30" s="9">
        <v>83</v>
      </c>
    </row>
    <row r="31" spans="1:7" ht="15">
      <c r="A31" s="15">
        <v>24</v>
      </c>
      <c r="B31" s="22" t="s">
        <v>341</v>
      </c>
      <c r="C31" s="12" t="s">
        <v>242</v>
      </c>
      <c r="D31" s="127">
        <v>5</v>
      </c>
      <c r="E31" s="26">
        <v>51789</v>
      </c>
      <c r="F31" s="24">
        <v>448.145</v>
      </c>
      <c r="G31" s="27">
        <v>403</v>
      </c>
    </row>
    <row r="32" spans="1:7" ht="15">
      <c r="A32" s="6">
        <v>25</v>
      </c>
      <c r="B32" s="21" t="s">
        <v>349</v>
      </c>
      <c r="C32" s="5" t="s">
        <v>354</v>
      </c>
      <c r="D32" s="126">
        <v>5</v>
      </c>
      <c r="E32" s="25">
        <v>53509</v>
      </c>
      <c r="F32" s="23">
        <v>431.705</v>
      </c>
      <c r="G32" s="9">
        <v>283</v>
      </c>
    </row>
    <row r="33" spans="1:7" ht="15">
      <c r="A33" s="15">
        <v>26</v>
      </c>
      <c r="B33" s="22" t="s">
        <v>350</v>
      </c>
      <c r="C33" s="12" t="s">
        <v>351</v>
      </c>
      <c r="D33" s="127">
        <v>5</v>
      </c>
      <c r="E33" s="26">
        <v>49293</v>
      </c>
      <c r="F33" s="24">
        <v>430.71</v>
      </c>
      <c r="G33" s="27">
        <v>79</v>
      </c>
    </row>
    <row r="34" spans="1:7" ht="15">
      <c r="A34" s="6">
        <v>27</v>
      </c>
      <c r="B34" s="21" t="s">
        <v>424</v>
      </c>
      <c r="C34" s="5" t="s">
        <v>71</v>
      </c>
      <c r="D34" s="126">
        <v>4</v>
      </c>
      <c r="E34" s="25">
        <v>49919</v>
      </c>
      <c r="F34" s="23">
        <v>419.595</v>
      </c>
      <c r="G34" s="9">
        <v>672</v>
      </c>
    </row>
    <row r="35" spans="1:7" ht="15">
      <c r="A35" s="15">
        <v>28</v>
      </c>
      <c r="B35" s="22" t="s">
        <v>425</v>
      </c>
      <c r="C35" s="12" t="s">
        <v>426</v>
      </c>
      <c r="D35" s="127">
        <v>5</v>
      </c>
      <c r="E35" s="26">
        <v>51653</v>
      </c>
      <c r="F35" s="24">
        <v>412.95</v>
      </c>
      <c r="G35" s="27">
        <v>539</v>
      </c>
    </row>
    <row r="36" spans="1:7" ht="15">
      <c r="A36" s="6">
        <v>29</v>
      </c>
      <c r="B36" s="21" t="s">
        <v>427</v>
      </c>
      <c r="C36" s="5" t="s">
        <v>326</v>
      </c>
      <c r="D36" s="126">
        <v>4.048</v>
      </c>
      <c r="E36" s="25">
        <v>57315</v>
      </c>
      <c r="F36" s="23">
        <v>412.083</v>
      </c>
      <c r="G36" s="9">
        <v>89</v>
      </c>
    </row>
    <row r="37" spans="1:7" ht="15">
      <c r="A37" s="15">
        <v>30</v>
      </c>
      <c r="B37" s="22" t="s">
        <v>428</v>
      </c>
      <c r="C37" s="12" t="s">
        <v>407</v>
      </c>
      <c r="D37" s="127">
        <v>5</v>
      </c>
      <c r="E37" s="26">
        <v>51867</v>
      </c>
      <c r="F37" s="24">
        <v>411.255</v>
      </c>
      <c r="G37" s="27">
        <v>465</v>
      </c>
    </row>
    <row r="38" spans="1:7" ht="15">
      <c r="A38" s="6">
        <v>31</v>
      </c>
      <c r="B38" s="21" t="s">
        <v>429</v>
      </c>
      <c r="C38" s="5" t="s">
        <v>430</v>
      </c>
      <c r="D38" s="126">
        <v>2.995</v>
      </c>
      <c r="E38" s="25">
        <v>44013</v>
      </c>
      <c r="F38" s="23">
        <v>403.43</v>
      </c>
      <c r="G38" s="9">
        <v>369</v>
      </c>
    </row>
    <row r="39" spans="1:7" ht="15">
      <c r="A39" s="15">
        <v>32</v>
      </c>
      <c r="B39" s="22" t="s">
        <v>431</v>
      </c>
      <c r="C39" s="12" t="s">
        <v>432</v>
      </c>
      <c r="D39" s="127">
        <v>6.637</v>
      </c>
      <c r="E39" s="26">
        <v>57436</v>
      </c>
      <c r="F39" s="24">
        <v>402.003</v>
      </c>
      <c r="G39" s="27">
        <v>113</v>
      </c>
    </row>
    <row r="40" spans="1:7" ht="15">
      <c r="A40" s="6">
        <v>33</v>
      </c>
      <c r="B40" s="21" t="s">
        <v>362</v>
      </c>
      <c r="C40" s="5" t="s">
        <v>363</v>
      </c>
      <c r="D40" s="126">
        <v>5</v>
      </c>
      <c r="E40" s="25">
        <v>52963</v>
      </c>
      <c r="F40" s="23">
        <v>394.04</v>
      </c>
      <c r="G40" s="9">
        <v>1469</v>
      </c>
    </row>
    <row r="41" spans="1:7" ht="15">
      <c r="A41" s="15">
        <v>34</v>
      </c>
      <c r="B41" s="22" t="s">
        <v>433</v>
      </c>
      <c r="C41" s="12" t="s">
        <v>434</v>
      </c>
      <c r="D41" s="127">
        <v>3.327</v>
      </c>
      <c r="E41" s="26">
        <v>50010</v>
      </c>
      <c r="F41" s="24">
        <v>388.525</v>
      </c>
      <c r="G41" s="27">
        <v>94</v>
      </c>
    </row>
    <row r="42" spans="1:7" ht="15">
      <c r="A42" s="6">
        <v>35</v>
      </c>
      <c r="B42" s="21" t="s">
        <v>236</v>
      </c>
      <c r="C42" s="5" t="s">
        <v>237</v>
      </c>
      <c r="D42" s="126">
        <v>5</v>
      </c>
      <c r="E42" s="25">
        <v>52916</v>
      </c>
      <c r="F42" s="23">
        <v>374.245</v>
      </c>
      <c r="G42" s="9">
        <v>87</v>
      </c>
    </row>
    <row r="43" spans="1:7" ht="15">
      <c r="A43" s="15">
        <v>36</v>
      </c>
      <c r="B43" s="22" t="s">
        <v>435</v>
      </c>
      <c r="C43" s="12" t="s">
        <v>366</v>
      </c>
      <c r="D43" s="127">
        <v>5</v>
      </c>
      <c r="E43" s="26">
        <v>53646</v>
      </c>
      <c r="F43" s="24">
        <v>368.845</v>
      </c>
      <c r="G43" s="27">
        <v>257</v>
      </c>
    </row>
    <row r="44" spans="1:7" ht="15">
      <c r="A44" s="6">
        <v>37</v>
      </c>
      <c r="B44" s="21" t="s">
        <v>381</v>
      </c>
      <c r="C44" s="5" t="s">
        <v>71</v>
      </c>
      <c r="D44" s="126">
        <v>3</v>
      </c>
      <c r="E44" s="25">
        <v>48823</v>
      </c>
      <c r="F44" s="23">
        <v>362.93</v>
      </c>
      <c r="G44" s="9">
        <v>962</v>
      </c>
    </row>
    <row r="45" spans="1:7" ht="15">
      <c r="A45" s="15">
        <v>38</v>
      </c>
      <c r="B45" s="22" t="s">
        <v>436</v>
      </c>
      <c r="C45" s="12" t="s">
        <v>437</v>
      </c>
      <c r="D45" s="127">
        <v>5</v>
      </c>
      <c r="E45" s="26">
        <v>53632</v>
      </c>
      <c r="F45" s="24">
        <v>359.465</v>
      </c>
      <c r="G45" s="27">
        <v>178</v>
      </c>
    </row>
    <row r="46" spans="1:7" ht="15">
      <c r="A46" s="6">
        <v>39</v>
      </c>
      <c r="B46" s="21" t="s">
        <v>360</v>
      </c>
      <c r="C46" s="5" t="s">
        <v>361</v>
      </c>
      <c r="D46" s="126">
        <v>4</v>
      </c>
      <c r="E46" s="25">
        <v>55458</v>
      </c>
      <c r="F46" s="23">
        <v>357.11</v>
      </c>
      <c r="G46" s="9">
        <v>1491</v>
      </c>
    </row>
    <row r="47" spans="1:7" ht="15">
      <c r="A47" s="15">
        <v>40</v>
      </c>
      <c r="B47" s="22" t="s">
        <v>69</v>
      </c>
      <c r="C47" s="12" t="s">
        <v>70</v>
      </c>
      <c r="D47" s="127">
        <v>5.1</v>
      </c>
      <c r="E47" s="26">
        <v>48731</v>
      </c>
      <c r="F47" s="24">
        <v>350.202</v>
      </c>
      <c r="G47" s="27">
        <v>717</v>
      </c>
    </row>
    <row r="48" spans="1:7" ht="15">
      <c r="A48" s="6">
        <v>41</v>
      </c>
      <c r="B48" s="21" t="s">
        <v>438</v>
      </c>
      <c r="C48" s="5" t="s">
        <v>239</v>
      </c>
      <c r="D48" s="126">
        <v>4</v>
      </c>
      <c r="E48" s="25">
        <v>51332</v>
      </c>
      <c r="F48" s="23">
        <v>346.67</v>
      </c>
      <c r="G48" s="9">
        <v>331</v>
      </c>
    </row>
    <row r="49" spans="1:7" ht="15">
      <c r="A49" s="15">
        <v>42</v>
      </c>
      <c r="B49" s="22" t="s">
        <v>439</v>
      </c>
      <c r="C49" s="12" t="s">
        <v>79</v>
      </c>
      <c r="D49" s="127">
        <v>5</v>
      </c>
      <c r="E49" s="26">
        <v>53387</v>
      </c>
      <c r="F49" s="24">
        <v>336.875</v>
      </c>
      <c r="G49" s="27">
        <v>218</v>
      </c>
    </row>
    <row r="50" spans="1:7" ht="15">
      <c r="A50" s="6">
        <v>43</v>
      </c>
      <c r="B50" s="21" t="s">
        <v>440</v>
      </c>
      <c r="C50" s="5" t="s">
        <v>441</v>
      </c>
      <c r="D50" s="126">
        <v>5</v>
      </c>
      <c r="E50" s="25">
        <v>49994</v>
      </c>
      <c r="F50" s="23">
        <v>329.95</v>
      </c>
      <c r="G50" s="9">
        <v>40</v>
      </c>
    </row>
    <row r="51" spans="1:7" ht="15">
      <c r="A51" s="15">
        <v>44</v>
      </c>
      <c r="B51" s="22" t="s">
        <v>442</v>
      </c>
      <c r="C51" s="12" t="s">
        <v>259</v>
      </c>
      <c r="D51" s="127">
        <v>5</v>
      </c>
      <c r="E51" s="26">
        <v>50406</v>
      </c>
      <c r="F51" s="24">
        <v>328.43</v>
      </c>
      <c r="G51" s="27">
        <v>466</v>
      </c>
    </row>
    <row r="52" spans="1:7" ht="15">
      <c r="A52" s="6">
        <v>45</v>
      </c>
      <c r="B52" s="21" t="s">
        <v>443</v>
      </c>
      <c r="C52" s="5" t="s">
        <v>239</v>
      </c>
      <c r="D52" s="126">
        <v>4</v>
      </c>
      <c r="E52" s="25">
        <v>53158</v>
      </c>
      <c r="F52" s="23">
        <v>324.67</v>
      </c>
      <c r="G52" s="9">
        <v>577</v>
      </c>
    </row>
    <row r="53" spans="1:7" ht="15">
      <c r="A53" s="15">
        <v>46</v>
      </c>
      <c r="B53" s="22" t="s">
        <v>358</v>
      </c>
      <c r="C53" s="12" t="s">
        <v>331</v>
      </c>
      <c r="D53" s="127">
        <v>4</v>
      </c>
      <c r="E53" s="26">
        <v>53632</v>
      </c>
      <c r="F53" s="24">
        <v>324.52</v>
      </c>
      <c r="G53" s="27">
        <v>1776</v>
      </c>
    </row>
    <row r="54" spans="1:7" ht="15">
      <c r="A54" s="6">
        <v>47</v>
      </c>
      <c r="B54" s="112" t="s">
        <v>444</v>
      </c>
      <c r="C54" s="5" t="s">
        <v>240</v>
      </c>
      <c r="D54" s="126">
        <v>5</v>
      </c>
      <c r="E54" s="25">
        <v>53493</v>
      </c>
      <c r="F54" s="23">
        <v>322.245</v>
      </c>
      <c r="G54" s="9">
        <v>452</v>
      </c>
    </row>
    <row r="55" spans="1:7" ht="15">
      <c r="A55" s="15">
        <v>48</v>
      </c>
      <c r="B55" s="22" t="s">
        <v>445</v>
      </c>
      <c r="C55" s="12" t="s">
        <v>240</v>
      </c>
      <c r="D55" s="127">
        <v>4</v>
      </c>
      <c r="E55" s="26">
        <v>50571</v>
      </c>
      <c r="F55" s="24">
        <v>320.33</v>
      </c>
      <c r="G55" s="27">
        <v>592</v>
      </c>
    </row>
    <row r="56" spans="1:7" ht="15">
      <c r="A56" s="6">
        <v>49</v>
      </c>
      <c r="B56" s="21" t="s">
        <v>446</v>
      </c>
      <c r="C56" s="5" t="s">
        <v>322</v>
      </c>
      <c r="D56" s="126">
        <v>5</v>
      </c>
      <c r="E56" s="25">
        <v>46827</v>
      </c>
      <c r="F56" s="23">
        <v>320.215</v>
      </c>
      <c r="G56" s="9">
        <v>133</v>
      </c>
    </row>
    <row r="57" spans="1:7" ht="15">
      <c r="A57" s="15">
        <v>50</v>
      </c>
      <c r="B57" s="22" t="s">
        <v>447</v>
      </c>
      <c r="C57" s="12" t="s">
        <v>235</v>
      </c>
      <c r="D57" s="127">
        <v>5.25</v>
      </c>
      <c r="E57" s="26">
        <v>57299</v>
      </c>
      <c r="F57" s="24">
        <v>319</v>
      </c>
      <c r="G57" s="27">
        <v>499</v>
      </c>
    </row>
    <row r="58" ht="12.75">
      <c r="G58" s="28"/>
    </row>
    <row r="59" spans="1:7" ht="12.75">
      <c r="A59" s="29" t="s">
        <v>75</v>
      </c>
      <c r="B59" s="30"/>
      <c r="C59" s="30"/>
      <c r="D59" s="30"/>
      <c r="E59" s="30"/>
      <c r="F59" s="30"/>
      <c r="G59" s="30"/>
    </row>
    <row r="60" spans="1:7" ht="37.5" customHeight="1">
      <c r="A60" s="168" t="s">
        <v>505</v>
      </c>
      <c r="B60" s="169"/>
      <c r="C60" s="169"/>
      <c r="D60" s="169"/>
      <c r="E60" s="169"/>
      <c r="F60" s="169"/>
      <c r="G60" s="169"/>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60"/>
  <sheetViews>
    <sheetView showGridLines="0" zoomScalePageLayoutView="0" workbookViewId="0" topLeftCell="A1">
      <selection activeCell="F3" sqref="F3:G4"/>
    </sheetView>
  </sheetViews>
  <sheetFormatPr defaultColWidth="9.140625" defaultRowHeight="12.75"/>
  <cols>
    <col min="2" max="2" width="10.8515625" style="0" bestFit="1" customWidth="1"/>
    <col min="3" max="3" width="71.28125" style="0" bestFit="1" customWidth="1"/>
    <col min="4" max="4" width="10.7109375" style="0" customWidth="1"/>
    <col min="5" max="5" width="10.7109375" style="0" bestFit="1" customWidth="1"/>
    <col min="6" max="6" width="11.421875" style="0" bestFit="1" customWidth="1"/>
    <col min="7" max="7" width="11.00390625" style="0" bestFit="1" customWidth="1"/>
  </cols>
  <sheetData>
    <row r="1" spans="1:7" ht="15.75">
      <c r="A1" s="54" t="s">
        <v>18</v>
      </c>
      <c r="B1" s="55"/>
      <c r="C1" s="55"/>
      <c r="D1" s="55"/>
      <c r="E1" s="55"/>
      <c r="F1" s="55"/>
      <c r="G1" s="55"/>
    </row>
    <row r="3" spans="1:7" ht="18">
      <c r="A3" s="65" t="s">
        <v>448</v>
      </c>
      <c r="B3" s="5"/>
      <c r="C3" s="5"/>
      <c r="D3" s="5"/>
      <c r="E3" s="5"/>
      <c r="F3" s="157" t="s">
        <v>22</v>
      </c>
      <c r="G3" s="158"/>
    </row>
    <row r="4" spans="1:7" ht="15">
      <c r="A4" s="69" t="s">
        <v>72</v>
      </c>
      <c r="B4" s="5"/>
      <c r="C4" s="5"/>
      <c r="D4" s="5"/>
      <c r="E4" s="5"/>
      <c r="F4" s="159"/>
      <c r="G4" s="160"/>
    </row>
    <row r="5" spans="1:7" ht="15">
      <c r="A5" s="5"/>
      <c r="B5" s="5"/>
      <c r="C5" s="5"/>
      <c r="D5" s="5"/>
      <c r="E5" s="5"/>
      <c r="F5" s="5"/>
      <c r="G5" s="5"/>
    </row>
    <row r="6" spans="1:7" ht="15">
      <c r="A6" s="63"/>
      <c r="B6" s="63"/>
      <c r="C6" s="63"/>
      <c r="D6" s="63"/>
      <c r="E6" s="64"/>
      <c r="F6" s="64" t="s">
        <v>39</v>
      </c>
      <c r="G6" s="64" t="s">
        <v>41</v>
      </c>
    </row>
    <row r="7" spans="1:7" ht="17.25">
      <c r="A7" s="64" t="s">
        <v>36</v>
      </c>
      <c r="B7" s="64" t="s">
        <v>74</v>
      </c>
      <c r="C7" s="64" t="s">
        <v>37</v>
      </c>
      <c r="D7" s="64" t="s">
        <v>234</v>
      </c>
      <c r="E7" s="64" t="s">
        <v>38</v>
      </c>
      <c r="F7" s="64" t="s">
        <v>40</v>
      </c>
      <c r="G7" s="64" t="s">
        <v>42</v>
      </c>
    </row>
    <row r="8" spans="1:7" ht="15">
      <c r="A8" s="6">
        <v>1</v>
      </c>
      <c r="B8" s="21" t="s">
        <v>280</v>
      </c>
      <c r="C8" s="5" t="s">
        <v>281</v>
      </c>
      <c r="D8" s="126">
        <v>5.125</v>
      </c>
      <c r="E8" s="25">
        <v>50192</v>
      </c>
      <c r="F8" s="23">
        <v>776.265</v>
      </c>
      <c r="G8" s="9">
        <v>5792</v>
      </c>
    </row>
    <row r="9" spans="1:7" ht="15">
      <c r="A9" s="15">
        <v>2</v>
      </c>
      <c r="B9" s="22" t="s">
        <v>357</v>
      </c>
      <c r="C9" s="12" t="s">
        <v>218</v>
      </c>
      <c r="D9" s="127">
        <v>3.75</v>
      </c>
      <c r="E9" s="26">
        <v>54393</v>
      </c>
      <c r="F9" s="24">
        <v>217.9</v>
      </c>
      <c r="G9" s="27">
        <v>2093</v>
      </c>
    </row>
    <row r="10" spans="1:7" ht="15">
      <c r="A10" s="6">
        <v>3</v>
      </c>
      <c r="B10" s="21" t="s">
        <v>358</v>
      </c>
      <c r="C10" s="5" t="s">
        <v>331</v>
      </c>
      <c r="D10" s="126">
        <v>4</v>
      </c>
      <c r="E10" s="25">
        <v>53632</v>
      </c>
      <c r="F10" s="23">
        <v>324.52</v>
      </c>
      <c r="G10" s="9">
        <v>1776</v>
      </c>
    </row>
    <row r="11" spans="1:7" ht="15">
      <c r="A11" s="15">
        <v>4</v>
      </c>
      <c r="B11" s="22" t="s">
        <v>359</v>
      </c>
      <c r="C11" s="12" t="s">
        <v>235</v>
      </c>
      <c r="D11" s="127">
        <v>3.5</v>
      </c>
      <c r="E11" s="26">
        <v>51820</v>
      </c>
      <c r="F11" s="24">
        <v>168.235</v>
      </c>
      <c r="G11" s="27">
        <v>1497</v>
      </c>
    </row>
    <row r="12" spans="1:7" ht="15">
      <c r="A12" s="6">
        <v>5</v>
      </c>
      <c r="B12" s="21" t="s">
        <v>360</v>
      </c>
      <c r="C12" s="5" t="s">
        <v>361</v>
      </c>
      <c r="D12" s="126">
        <v>4</v>
      </c>
      <c r="E12" s="25">
        <v>55458</v>
      </c>
      <c r="F12" s="23">
        <v>357.11</v>
      </c>
      <c r="G12" s="9">
        <v>1491</v>
      </c>
    </row>
    <row r="13" spans="1:7" ht="15">
      <c r="A13" s="15">
        <v>6</v>
      </c>
      <c r="B13" s="22" t="s">
        <v>362</v>
      </c>
      <c r="C13" s="12" t="s">
        <v>363</v>
      </c>
      <c r="D13" s="127">
        <v>5</v>
      </c>
      <c r="E13" s="26">
        <v>52963</v>
      </c>
      <c r="F13" s="24">
        <v>394.04</v>
      </c>
      <c r="G13" s="27">
        <v>1469</v>
      </c>
    </row>
    <row r="14" spans="1:7" ht="15">
      <c r="A14" s="6">
        <v>7</v>
      </c>
      <c r="B14" s="21" t="s">
        <v>364</v>
      </c>
      <c r="C14" s="5" t="s">
        <v>79</v>
      </c>
      <c r="D14" s="126">
        <v>3.25</v>
      </c>
      <c r="E14" s="25">
        <v>51380</v>
      </c>
      <c r="F14" s="23">
        <v>98.845</v>
      </c>
      <c r="G14" s="9">
        <v>1337</v>
      </c>
    </row>
    <row r="15" spans="1:7" ht="15">
      <c r="A15" s="15">
        <v>8</v>
      </c>
      <c r="B15" s="22" t="s">
        <v>365</v>
      </c>
      <c r="C15" s="12" t="s">
        <v>366</v>
      </c>
      <c r="D15" s="127">
        <v>3.25</v>
      </c>
      <c r="E15" s="26">
        <v>49994</v>
      </c>
      <c r="F15" s="24">
        <v>160.425</v>
      </c>
      <c r="G15" s="27">
        <v>1296</v>
      </c>
    </row>
    <row r="16" spans="1:7" ht="15">
      <c r="A16" s="6">
        <v>9</v>
      </c>
      <c r="B16" s="21" t="s">
        <v>367</v>
      </c>
      <c r="C16" s="5" t="s">
        <v>71</v>
      </c>
      <c r="D16" s="126">
        <v>3</v>
      </c>
      <c r="E16" s="25">
        <v>48458</v>
      </c>
      <c r="F16" s="23">
        <v>298.84</v>
      </c>
      <c r="G16" s="9">
        <v>1241</v>
      </c>
    </row>
    <row r="17" spans="1:7" ht="15">
      <c r="A17" s="15">
        <v>10</v>
      </c>
      <c r="B17" s="22" t="s">
        <v>368</v>
      </c>
      <c r="C17" s="12" t="s">
        <v>369</v>
      </c>
      <c r="D17" s="127">
        <v>4</v>
      </c>
      <c r="E17" s="26">
        <v>53342</v>
      </c>
      <c r="F17" s="24">
        <v>172.31</v>
      </c>
      <c r="G17" s="27">
        <v>1183</v>
      </c>
    </row>
    <row r="18" spans="1:7" ht="15">
      <c r="A18" s="6">
        <v>11</v>
      </c>
      <c r="B18" s="21" t="s">
        <v>370</v>
      </c>
      <c r="C18" s="5" t="s">
        <v>371</v>
      </c>
      <c r="D18" s="126">
        <v>3.25</v>
      </c>
      <c r="E18" s="25">
        <v>48611</v>
      </c>
      <c r="F18" s="23">
        <v>167.235</v>
      </c>
      <c r="G18" s="9">
        <v>1159</v>
      </c>
    </row>
    <row r="19" spans="1:7" ht="15">
      <c r="A19" s="15">
        <v>12</v>
      </c>
      <c r="B19" s="22" t="s">
        <v>372</v>
      </c>
      <c r="C19" s="12" t="s">
        <v>245</v>
      </c>
      <c r="D19" s="127">
        <v>3</v>
      </c>
      <c r="E19" s="26">
        <v>48611</v>
      </c>
      <c r="F19" s="24">
        <v>148.21</v>
      </c>
      <c r="G19" s="27">
        <v>1146</v>
      </c>
    </row>
    <row r="20" spans="1:7" ht="15">
      <c r="A20" s="6">
        <v>13</v>
      </c>
      <c r="B20" s="21" t="s">
        <v>373</v>
      </c>
      <c r="C20" s="5" t="s">
        <v>374</v>
      </c>
      <c r="D20" s="126">
        <v>4.125</v>
      </c>
      <c r="E20" s="25">
        <v>50587</v>
      </c>
      <c r="F20" s="23">
        <v>108.54</v>
      </c>
      <c r="G20" s="9">
        <v>1140</v>
      </c>
    </row>
    <row r="21" spans="1:7" ht="15">
      <c r="A21" s="15">
        <v>14</v>
      </c>
      <c r="B21" s="22" t="s">
        <v>375</v>
      </c>
      <c r="C21" s="12" t="s">
        <v>241</v>
      </c>
      <c r="D21" s="127">
        <v>3</v>
      </c>
      <c r="E21" s="26">
        <v>49628</v>
      </c>
      <c r="F21" s="24">
        <v>135.77</v>
      </c>
      <c r="G21" s="27">
        <v>1111</v>
      </c>
    </row>
    <row r="22" spans="1:7" ht="15">
      <c r="A22" s="6">
        <v>15</v>
      </c>
      <c r="B22" s="21" t="s">
        <v>376</v>
      </c>
      <c r="C22" s="5" t="s">
        <v>215</v>
      </c>
      <c r="D22" s="126">
        <v>4.25</v>
      </c>
      <c r="E22" s="25">
        <v>52763</v>
      </c>
      <c r="F22" s="23">
        <v>43.98</v>
      </c>
      <c r="G22" s="9">
        <v>1082</v>
      </c>
    </row>
    <row r="23" spans="1:7" ht="15">
      <c r="A23" s="15">
        <v>16</v>
      </c>
      <c r="B23" s="22" t="s">
        <v>377</v>
      </c>
      <c r="C23" s="12" t="s">
        <v>218</v>
      </c>
      <c r="D23" s="127">
        <v>5.25</v>
      </c>
      <c r="E23" s="26">
        <v>56949</v>
      </c>
      <c r="F23" s="24">
        <v>289.32</v>
      </c>
      <c r="G23" s="27">
        <v>1054</v>
      </c>
    </row>
    <row r="24" spans="1:7" ht="15">
      <c r="A24" s="6">
        <v>17</v>
      </c>
      <c r="B24" s="21" t="s">
        <v>378</v>
      </c>
      <c r="C24" s="5" t="s">
        <v>240</v>
      </c>
      <c r="D24" s="126">
        <v>3</v>
      </c>
      <c r="E24" s="25">
        <v>49841</v>
      </c>
      <c r="F24" s="23">
        <v>192.52</v>
      </c>
      <c r="G24" s="9">
        <v>1051</v>
      </c>
    </row>
    <row r="25" spans="1:7" ht="15">
      <c r="A25" s="15">
        <v>18</v>
      </c>
      <c r="B25" s="22" t="s">
        <v>379</v>
      </c>
      <c r="C25" s="12" t="s">
        <v>241</v>
      </c>
      <c r="D25" s="127">
        <v>3</v>
      </c>
      <c r="E25" s="26">
        <v>49263</v>
      </c>
      <c r="F25" s="24">
        <v>135.035</v>
      </c>
      <c r="G25" s="27">
        <v>1041</v>
      </c>
    </row>
    <row r="26" spans="1:7" ht="15">
      <c r="A26" s="6">
        <v>19</v>
      </c>
      <c r="B26" s="21" t="s">
        <v>380</v>
      </c>
      <c r="C26" s="5" t="s">
        <v>79</v>
      </c>
      <c r="D26" s="126">
        <v>3.25</v>
      </c>
      <c r="E26" s="25">
        <v>50649</v>
      </c>
      <c r="F26" s="23">
        <v>96.77</v>
      </c>
      <c r="G26" s="9">
        <v>1016</v>
      </c>
    </row>
    <row r="27" spans="1:7" ht="15">
      <c r="A27" s="15">
        <v>20</v>
      </c>
      <c r="B27" s="22">
        <v>6.46136E+36</v>
      </c>
      <c r="C27" s="12" t="s">
        <v>215</v>
      </c>
      <c r="D27" s="127">
        <v>5</v>
      </c>
      <c r="E27" s="26">
        <v>52032</v>
      </c>
      <c r="F27" s="24">
        <v>79.555</v>
      </c>
      <c r="G27" s="27">
        <v>1010</v>
      </c>
    </row>
    <row r="28" spans="1:7" ht="15">
      <c r="A28" s="6">
        <v>21</v>
      </c>
      <c r="B28" s="21" t="s">
        <v>381</v>
      </c>
      <c r="C28" s="5" t="s">
        <v>71</v>
      </c>
      <c r="D28" s="126">
        <v>3</v>
      </c>
      <c r="E28" s="25">
        <v>48823</v>
      </c>
      <c r="F28" s="23">
        <v>362.93</v>
      </c>
      <c r="G28" s="9">
        <v>962</v>
      </c>
    </row>
    <row r="29" spans="1:7" ht="15">
      <c r="A29" s="15">
        <v>22</v>
      </c>
      <c r="B29" s="22" t="s">
        <v>382</v>
      </c>
      <c r="C29" s="12" t="s">
        <v>232</v>
      </c>
      <c r="D29" s="127">
        <v>3</v>
      </c>
      <c r="E29" s="26">
        <v>49157</v>
      </c>
      <c r="F29" s="24">
        <v>148.425</v>
      </c>
      <c r="G29" s="27">
        <v>960</v>
      </c>
    </row>
    <row r="30" spans="1:7" ht="15">
      <c r="A30" s="6">
        <v>23</v>
      </c>
      <c r="B30" s="21" t="s">
        <v>383</v>
      </c>
      <c r="C30" s="5" t="s">
        <v>215</v>
      </c>
      <c r="D30" s="126">
        <v>5</v>
      </c>
      <c r="E30" s="25">
        <v>53128</v>
      </c>
      <c r="F30" s="23">
        <v>225.315</v>
      </c>
      <c r="G30" s="9">
        <v>944</v>
      </c>
    </row>
    <row r="31" spans="1:7" ht="15">
      <c r="A31" s="15">
        <v>24</v>
      </c>
      <c r="B31" s="22" t="s">
        <v>384</v>
      </c>
      <c r="C31" s="12" t="s">
        <v>385</v>
      </c>
      <c r="D31" s="127">
        <v>3</v>
      </c>
      <c r="E31" s="26">
        <v>49888</v>
      </c>
      <c r="F31" s="24">
        <v>107.88</v>
      </c>
      <c r="G31" s="27">
        <v>942</v>
      </c>
    </row>
    <row r="32" spans="1:7" ht="15">
      <c r="A32" s="6">
        <v>25</v>
      </c>
      <c r="B32" s="21" t="s">
        <v>386</v>
      </c>
      <c r="C32" s="5" t="s">
        <v>282</v>
      </c>
      <c r="D32" s="126">
        <v>4</v>
      </c>
      <c r="E32" s="25">
        <v>52048</v>
      </c>
      <c r="F32" s="23">
        <v>187.745</v>
      </c>
      <c r="G32" s="9">
        <v>928</v>
      </c>
    </row>
    <row r="33" spans="1:7" ht="15">
      <c r="A33" s="15">
        <v>26</v>
      </c>
      <c r="B33" s="22" t="s">
        <v>244</v>
      </c>
      <c r="C33" s="12" t="s">
        <v>231</v>
      </c>
      <c r="D33" s="127">
        <v>5</v>
      </c>
      <c r="E33" s="26">
        <v>56523</v>
      </c>
      <c r="F33" s="24">
        <v>174.02</v>
      </c>
      <c r="G33" s="27">
        <v>910</v>
      </c>
    </row>
    <row r="34" spans="1:7" ht="15">
      <c r="A34" s="6">
        <v>27</v>
      </c>
      <c r="B34" s="21" t="s">
        <v>387</v>
      </c>
      <c r="C34" s="5" t="s">
        <v>388</v>
      </c>
      <c r="D34" s="126">
        <v>3</v>
      </c>
      <c r="E34" s="25">
        <v>49720</v>
      </c>
      <c r="F34" s="23">
        <v>80.905</v>
      </c>
      <c r="G34" s="9">
        <v>904</v>
      </c>
    </row>
    <row r="35" spans="1:7" ht="15">
      <c r="A35" s="15">
        <v>28</v>
      </c>
      <c r="B35" s="22" t="s">
        <v>389</v>
      </c>
      <c r="C35" s="12" t="s">
        <v>390</v>
      </c>
      <c r="D35" s="127">
        <v>4</v>
      </c>
      <c r="E35" s="26">
        <v>53632</v>
      </c>
      <c r="F35" s="24">
        <v>101.18</v>
      </c>
      <c r="G35" s="27">
        <v>894</v>
      </c>
    </row>
    <row r="36" spans="1:7" ht="15">
      <c r="A36" s="6">
        <v>29</v>
      </c>
      <c r="B36" s="21" t="s">
        <v>277</v>
      </c>
      <c r="C36" s="5" t="s">
        <v>261</v>
      </c>
      <c r="D36" s="126">
        <v>4.25</v>
      </c>
      <c r="E36" s="25">
        <v>46188</v>
      </c>
      <c r="F36" s="23">
        <v>39.17</v>
      </c>
      <c r="G36" s="9">
        <v>887</v>
      </c>
    </row>
    <row r="37" spans="1:7" ht="15">
      <c r="A37" s="15">
        <v>30</v>
      </c>
      <c r="B37" s="22" t="s">
        <v>391</v>
      </c>
      <c r="C37" s="12" t="s">
        <v>392</v>
      </c>
      <c r="D37" s="127">
        <v>3.5</v>
      </c>
      <c r="E37" s="26">
        <v>53509</v>
      </c>
      <c r="F37" s="24">
        <v>100.8</v>
      </c>
      <c r="G37" s="27">
        <v>879</v>
      </c>
    </row>
    <row r="38" spans="1:7" ht="15">
      <c r="A38" s="6">
        <v>31</v>
      </c>
      <c r="B38" s="21" t="s">
        <v>393</v>
      </c>
      <c r="C38" s="5" t="s">
        <v>423</v>
      </c>
      <c r="D38" s="126">
        <v>3.25</v>
      </c>
      <c r="E38" s="25">
        <v>50314</v>
      </c>
      <c r="F38" s="23">
        <v>106.065</v>
      </c>
      <c r="G38" s="9">
        <v>869</v>
      </c>
    </row>
    <row r="39" spans="1:7" ht="15">
      <c r="A39" s="15">
        <v>32</v>
      </c>
      <c r="B39" s="22" t="s">
        <v>394</v>
      </c>
      <c r="C39" s="12" t="s">
        <v>395</v>
      </c>
      <c r="D39" s="127">
        <v>3.25</v>
      </c>
      <c r="E39" s="26">
        <v>48488</v>
      </c>
      <c r="F39" s="24">
        <v>123.3</v>
      </c>
      <c r="G39" s="27">
        <v>860</v>
      </c>
    </row>
    <row r="40" spans="1:7" ht="15">
      <c r="A40" s="6">
        <v>33</v>
      </c>
      <c r="B40" s="21" t="s">
        <v>396</v>
      </c>
      <c r="C40" s="5" t="s">
        <v>397</v>
      </c>
      <c r="D40" s="126">
        <v>7.75</v>
      </c>
      <c r="E40" s="25">
        <v>54605</v>
      </c>
      <c r="F40" s="23">
        <v>93.08</v>
      </c>
      <c r="G40" s="9">
        <v>852</v>
      </c>
    </row>
    <row r="41" spans="1:7" ht="15">
      <c r="A41" s="15">
        <v>34</v>
      </c>
      <c r="B41" s="22" t="s">
        <v>398</v>
      </c>
      <c r="C41" s="12" t="s">
        <v>70</v>
      </c>
      <c r="D41" s="127">
        <v>4.25</v>
      </c>
      <c r="E41" s="26">
        <v>49675</v>
      </c>
      <c r="F41" s="24">
        <v>58.26</v>
      </c>
      <c r="G41" s="27">
        <v>848</v>
      </c>
    </row>
    <row r="42" spans="1:7" ht="15">
      <c r="A42" s="6">
        <v>35</v>
      </c>
      <c r="B42" s="21" t="s">
        <v>399</v>
      </c>
      <c r="C42" s="5" t="s">
        <v>242</v>
      </c>
      <c r="D42" s="126">
        <v>4.823</v>
      </c>
      <c r="E42" s="25">
        <v>53114</v>
      </c>
      <c r="F42" s="23">
        <v>216.4</v>
      </c>
      <c r="G42" s="9">
        <v>842</v>
      </c>
    </row>
    <row r="43" spans="1:7" ht="15">
      <c r="A43" s="15">
        <v>36</v>
      </c>
      <c r="B43" s="22" t="s">
        <v>400</v>
      </c>
      <c r="C43" s="12" t="s">
        <v>218</v>
      </c>
      <c r="D43" s="127">
        <v>5</v>
      </c>
      <c r="E43" s="26">
        <v>55123</v>
      </c>
      <c r="F43" s="24">
        <v>186.145</v>
      </c>
      <c r="G43" s="27">
        <v>840</v>
      </c>
    </row>
    <row r="44" spans="1:7" ht="15">
      <c r="A44" s="6">
        <v>37</v>
      </c>
      <c r="B44" s="21" t="s">
        <v>401</v>
      </c>
      <c r="C44" s="5" t="s">
        <v>215</v>
      </c>
      <c r="D44" s="126">
        <v>5</v>
      </c>
      <c r="E44" s="25">
        <v>52032</v>
      </c>
      <c r="F44" s="23">
        <v>67.885</v>
      </c>
      <c r="G44" s="9">
        <v>836</v>
      </c>
    </row>
    <row r="45" spans="1:7" ht="15">
      <c r="A45" s="15">
        <v>38</v>
      </c>
      <c r="B45" s="22" t="s">
        <v>210</v>
      </c>
      <c r="C45" s="12" t="s">
        <v>73</v>
      </c>
      <c r="D45" s="127">
        <v>5</v>
      </c>
      <c r="E45" s="26">
        <v>51683</v>
      </c>
      <c r="F45" s="24">
        <v>157.386</v>
      </c>
      <c r="G45" s="27">
        <v>830</v>
      </c>
    </row>
    <row r="46" spans="1:7" ht="15">
      <c r="A46" s="6">
        <v>39</v>
      </c>
      <c r="B46" s="21" t="s">
        <v>402</v>
      </c>
      <c r="C46" s="5" t="s">
        <v>403</v>
      </c>
      <c r="D46" s="126">
        <v>4.5</v>
      </c>
      <c r="E46" s="25">
        <v>55488</v>
      </c>
      <c r="F46" s="23">
        <v>62.355</v>
      </c>
      <c r="G46" s="9">
        <v>824</v>
      </c>
    </row>
    <row r="47" spans="1:7" ht="15">
      <c r="A47" s="15">
        <v>40</v>
      </c>
      <c r="B47" s="22" t="s">
        <v>404</v>
      </c>
      <c r="C47" s="12" t="s">
        <v>405</v>
      </c>
      <c r="D47" s="127">
        <v>6.572</v>
      </c>
      <c r="E47" s="26">
        <v>51288</v>
      </c>
      <c r="F47" s="24">
        <v>120.24</v>
      </c>
      <c r="G47" s="27">
        <v>823</v>
      </c>
    </row>
    <row r="48" spans="1:7" ht="15">
      <c r="A48" s="6">
        <v>41</v>
      </c>
      <c r="B48" s="21" t="s">
        <v>260</v>
      </c>
      <c r="C48" s="5" t="s">
        <v>261</v>
      </c>
      <c r="D48" s="126">
        <v>5</v>
      </c>
      <c r="E48" s="25">
        <v>51302</v>
      </c>
      <c r="F48" s="23">
        <v>56.185</v>
      </c>
      <c r="G48" s="9">
        <v>793</v>
      </c>
    </row>
    <row r="49" spans="1:7" ht="15">
      <c r="A49" s="15">
        <v>42</v>
      </c>
      <c r="B49" s="22" t="s">
        <v>406</v>
      </c>
      <c r="C49" s="12" t="s">
        <v>407</v>
      </c>
      <c r="D49" s="127">
        <v>3</v>
      </c>
      <c r="E49" s="26">
        <v>49310</v>
      </c>
      <c r="F49" s="24">
        <v>56.835</v>
      </c>
      <c r="G49" s="27">
        <v>781</v>
      </c>
    </row>
    <row r="50" spans="1:7" ht="15">
      <c r="A50" s="6">
        <v>43</v>
      </c>
      <c r="B50" s="21" t="s">
        <v>408</v>
      </c>
      <c r="C50" s="5" t="s">
        <v>409</v>
      </c>
      <c r="D50" s="126">
        <v>3.25</v>
      </c>
      <c r="E50" s="25">
        <v>48653</v>
      </c>
      <c r="F50" s="23">
        <v>122.75</v>
      </c>
      <c r="G50" s="9">
        <v>777</v>
      </c>
    </row>
    <row r="51" spans="1:7" ht="15">
      <c r="A51" s="15">
        <v>44</v>
      </c>
      <c r="B51" s="22" t="s">
        <v>410</v>
      </c>
      <c r="C51" s="12" t="s">
        <v>218</v>
      </c>
      <c r="D51" s="127">
        <v>4</v>
      </c>
      <c r="E51" s="26">
        <v>54758</v>
      </c>
      <c r="F51" s="24">
        <v>90.33</v>
      </c>
      <c r="G51" s="27">
        <v>776</v>
      </c>
    </row>
    <row r="52" spans="1:7" ht="15">
      <c r="A52" s="6">
        <v>45</v>
      </c>
      <c r="B52" s="21" t="s">
        <v>411</v>
      </c>
      <c r="C52" s="5" t="s">
        <v>412</v>
      </c>
      <c r="D52" s="126">
        <v>4</v>
      </c>
      <c r="E52" s="25">
        <v>53359</v>
      </c>
      <c r="F52" s="23">
        <v>132.465</v>
      </c>
      <c r="G52" s="9">
        <v>770</v>
      </c>
    </row>
    <row r="53" spans="1:7" ht="15">
      <c r="A53" s="15">
        <v>46</v>
      </c>
      <c r="B53" s="22" t="s">
        <v>413</v>
      </c>
      <c r="C53" s="12" t="s">
        <v>414</v>
      </c>
      <c r="D53" s="127">
        <v>5.25</v>
      </c>
      <c r="E53" s="26">
        <v>49583</v>
      </c>
      <c r="F53" s="24">
        <v>185.23</v>
      </c>
      <c r="G53" s="27">
        <v>756</v>
      </c>
    </row>
    <row r="54" spans="1:7" ht="15">
      <c r="A54" s="6">
        <v>47</v>
      </c>
      <c r="B54" s="112" t="s">
        <v>415</v>
      </c>
      <c r="C54" s="5" t="s">
        <v>416</v>
      </c>
      <c r="D54" s="126">
        <v>3.375</v>
      </c>
      <c r="E54" s="25">
        <v>51850</v>
      </c>
      <c r="F54" s="23">
        <v>83.645</v>
      </c>
      <c r="G54" s="9">
        <v>732</v>
      </c>
    </row>
    <row r="55" spans="1:7" ht="15">
      <c r="A55" s="15">
        <v>48</v>
      </c>
      <c r="B55" s="22" t="s">
        <v>417</v>
      </c>
      <c r="C55" s="12" t="s">
        <v>418</v>
      </c>
      <c r="D55" s="127">
        <v>3.125</v>
      </c>
      <c r="E55" s="26">
        <v>48761</v>
      </c>
      <c r="F55" s="24">
        <v>99.925</v>
      </c>
      <c r="G55" s="27">
        <v>731</v>
      </c>
    </row>
    <row r="56" spans="1:7" ht="15">
      <c r="A56" s="6">
        <v>49</v>
      </c>
      <c r="B56" s="21" t="s">
        <v>419</v>
      </c>
      <c r="C56" s="5" t="s">
        <v>420</v>
      </c>
      <c r="D56" s="126">
        <v>4</v>
      </c>
      <c r="E56" s="25">
        <v>51196</v>
      </c>
      <c r="F56" s="23">
        <v>95.065</v>
      </c>
      <c r="G56" s="9">
        <v>726</v>
      </c>
    </row>
    <row r="57" spans="1:7" ht="15">
      <c r="A57" s="15">
        <v>50</v>
      </c>
      <c r="B57" s="22" t="s">
        <v>421</v>
      </c>
      <c r="C57" s="12" t="s">
        <v>422</v>
      </c>
      <c r="D57" s="127">
        <v>3</v>
      </c>
      <c r="E57" s="26">
        <v>48122</v>
      </c>
      <c r="F57" s="24">
        <v>80.21</v>
      </c>
      <c r="G57" s="27">
        <v>722</v>
      </c>
    </row>
    <row r="58" ht="12.75">
      <c r="G58" s="28"/>
    </row>
    <row r="59" spans="1:7" ht="12.75">
      <c r="A59" s="29" t="s">
        <v>75</v>
      </c>
      <c r="B59" s="30"/>
      <c r="C59" s="30"/>
      <c r="D59" s="30"/>
      <c r="E59" s="30"/>
      <c r="F59" s="30"/>
      <c r="G59" s="30"/>
    </row>
    <row r="60" spans="1:7" ht="37.5" customHeight="1">
      <c r="A60" s="168" t="s">
        <v>505</v>
      </c>
      <c r="B60" s="169"/>
      <c r="C60" s="169"/>
      <c r="D60" s="169"/>
      <c r="E60" s="169"/>
      <c r="F60" s="169"/>
      <c r="G60" s="169"/>
    </row>
  </sheetData>
  <sheetProtection/>
  <mergeCells count="2">
    <mergeCell ref="F3:G4"/>
    <mergeCell ref="A60:G60"/>
  </mergeCells>
  <hyperlinks>
    <hyperlink ref="F3:G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Pisanu Patchimanon</cp:lastModifiedBy>
  <cp:lastPrinted>2016-04-22T19:44:07Z</cp:lastPrinted>
  <dcterms:created xsi:type="dcterms:W3CDTF">2011-05-04T20:40:35Z</dcterms:created>
  <dcterms:modified xsi:type="dcterms:W3CDTF">2016-05-04T14:49:22Z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