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32" yWindow="828" windowWidth="15192" windowHeight="9120" activeTab="1"/>
  </bookViews>
  <sheets>
    <sheet name="Internal Liquidity Worksheet" sheetId="1" r:id="rId1"/>
    <sheet name="DISCLAIMER" sheetId="2" r:id="rId2"/>
  </sheets>
  <externalReferences>
    <externalReference r:id="rId5"/>
    <externalReference r:id="rId6"/>
  </externalReferences>
  <definedNames>
    <definedName name="Deal_Names">#REF!</definedName>
    <definedName name="Imputed_Count">'[2]Template'!#REF!</definedName>
    <definedName name="Imputed_List">'[2]Template'!#REF!</definedName>
    <definedName name="Imputed_Total">'[2]Template'!#REF!</definedName>
    <definedName name="IQ_ACCOUNT_CHANGE" hidden="1">"c413"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UM_DEP" hidden="1">"c7"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"c16"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UDITOR_NAME" hidden="1">"c1539"</definedName>
    <definedName name="IQ_AUDITOR_OPINION" hidden="1">"c1540"</definedName>
    <definedName name="IQ_AUTO_WRITTEN" hidden="1">"c62"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"c65"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"c88"</definedName>
    <definedName name="IQ_BIG_INT_BEAR_CD" hidden="1">"c89"</definedName>
    <definedName name="IQ_BOARD_MEMBER" hidden="1">"c96"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"c100"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"c115"</definedName>
    <definedName name="IQ_CAPITAL_LEASES" hidden="1">"c115"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T" hidden="1">"c124"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OSEPRICE" hidden="1">"c174"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REET1" hidden="1">"c217"</definedName>
    <definedName name="IQ_COMPANY_STREET2" hidden="1">"c218"</definedName>
    <definedName name="IQ_COMPANY_TICKER" hidden="1">"c219"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NORMAL_EPS" hidden="1">"c1594"</definedName>
    <definedName name="IQ_DILUT_WEIGHT" hidden="1">"c326"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SHARE" hidden="1">"c330"</definedName>
    <definedName name="IQ_DIVEST_CF" hidden="1">"c331"</definedName>
    <definedName name="IQ_DIVID_SHARE" hidden="1">"c330"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"c360"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"c368"</definedName>
    <definedName name="IQ_EBITDA_INT" hidden="1">"c373"</definedName>
    <definedName name="IQ_EBITDA_MARGIN" hidden="1">"c372"</definedName>
    <definedName name="IQ_EBITDA_OVER_TOTAL_IE" hidden="1">"c373"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XCHANGE" hidden="1">"c405"</definedName>
    <definedName name="IQ_EXERCISE_PRICE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FO" hidden="1">"c1574"</definedName>
    <definedName name="IQ_FHLB_DEBT" hidden="1">"c423"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"c893"</definedName>
    <definedName name="IQ_FINANCING_CASH_SUPPL" hidden="1">"c899"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"c192"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"c511"</definedName>
    <definedName name="IQ_GW" hidden="1">"c530"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"c751"</definedName>
    <definedName name="IQ_ISS_STOCK_NET" hidden="1">"c1601"</definedName>
    <definedName name="IQ_LAND" hidden="1">"c645"</definedName>
    <definedName name="IQ_LASTSALEPRICE" hidden="1">"c646"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INV" hidden="1">"c697"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MACHINERY" hidden="1">"c711"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SFAS" hidden="1">"c795"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OCCUPY_EXP" hidden="1">"c839"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"c362"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ISSUED" hidden="1">"c857"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"c1022"</definedName>
    <definedName name="IQ_OUTSTANDING_FILING_DATE" hidden="1">"c1023"</definedName>
    <definedName name="IQ_PART_TIME" hidden="1">"c1024"</definedName>
    <definedName name="IQ_PAY_ACCRUED" hidden="1">"c8"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EXP" hidden="1">"c1068"</definedName>
    <definedName name="IQ_PREPAID_EXPEN" hidden="1">"c1068"</definedName>
    <definedName name="IQ_PRICE_OVER_BVPS" hidden="1">"c1026"</definedName>
    <definedName name="IQ_PRICE_OVER_LTM_EPS" hidden="1">"c1029"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NED_EARN" hidden="1">"c1092"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"c1117"</definedName>
    <definedName name="IQ_REV" hidden="1">"c1122"</definedName>
    <definedName name="IQ_REV_BEFORE_LL" hidden="1">"c1123"</definedName>
    <definedName name="IQ_REV_UTI" hidden="1">"c1125"</definedName>
    <definedName name="IQ_REVENUE" hidden="1">"c1122"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NG_DEBT" hidden="1">"c1617"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UNUSUAL" hidden="1">"c1508"</definedName>
    <definedName name="IQ_TRADE_AR" hidden="1">"c40"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PAID_CLAIMS" hidden="1">"c1330"</definedName>
    <definedName name="IQ_UNREALIZED_GAIN" hidden="1">"c1619"</definedName>
    <definedName name="IQ_US_GAAP" hidden="1">"c1331"</definedName>
    <definedName name="IQ_UTIL_PPE_NET" hidden="1">"c1620"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_xlnm.Print_Area" localSheetId="1">'DISCLAIMER'!$A$1:$M$44</definedName>
    <definedName name="_xlnm.Print_Area" localSheetId="0">'Internal Liquidity Worksheet'!$A$1:$E$56</definedName>
    <definedName name="Toggle">'[1]Score Migration'!$AF$20:$AF$21</definedName>
    <definedName name="wrn.Base." localSheetId="1" hidden="1">{#N/A,#N/A,FALSE,"PortfolioStats";#N/A,#N/A,FALSE,"Graphs";#N/A,#N/A,FALSE,"Binomial Expansion";#N/A,#N/A,FALSE,"SP Analysis"}</definedName>
    <definedName name="wrn.Base." hidden="1">{#N/A,#N/A,FALSE,"PortfolioStats";#N/A,#N/A,FALSE,"Graphs";#N/A,#N/A,FALSE,"Binomial Expansion";#N/A,#N/A,FALSE,"SP Analysis"}</definedName>
  </definedNames>
  <calcPr fullCalcOnLoad="1"/>
</workbook>
</file>

<file path=xl/sharedStrings.xml><?xml version="1.0" encoding="utf-8"?>
<sst xmlns="http://schemas.openxmlformats.org/spreadsheetml/2006/main" count="56" uniqueCount="48">
  <si>
    <t>Cash and Cash Equivalents</t>
  </si>
  <si>
    <t>Equities</t>
  </si>
  <si>
    <t>Notes:</t>
  </si>
  <si>
    <r>
      <t>Alternative Assets</t>
    </r>
    <r>
      <rPr>
        <vertAlign val="superscript"/>
        <sz val="10"/>
        <rFont val="Arial"/>
        <family val="2"/>
      </rPr>
      <t>b</t>
    </r>
  </si>
  <si>
    <t>Entity Name</t>
  </si>
  <si>
    <t>Date of Submission</t>
  </si>
  <si>
    <t>Total</t>
  </si>
  <si>
    <t>Available</t>
  </si>
  <si>
    <t>Total Available Liquid Resources</t>
  </si>
  <si>
    <t>Cash</t>
  </si>
  <si>
    <t>Money Market Mutual Funds</t>
  </si>
  <si>
    <t>Corporate Bonds (&gt; 10-Year Maturity; ‘AAA’ or ‘AA’ Rating Categories)</t>
  </si>
  <si>
    <t>Corporate Bonds (&gt; 10-Year Maturity; ‘A’ or ‘BBB’ Rating Categories)</t>
  </si>
  <si>
    <t>Corporate Bonds (One- to 10-Year Maturity; ‘AAA’ or ‘AA’ Rating Categories)</t>
  </si>
  <si>
    <t>Internal Liquidity Worksheet ($000)</t>
  </si>
  <si>
    <t>Notes</t>
  </si>
  <si>
    <t>Maximum Commercial Paper Authorization</t>
  </si>
  <si>
    <t>Resource</t>
  </si>
  <si>
    <t>Potential Liquidity Requirement</t>
  </si>
  <si>
    <r>
      <t>Bank Credit Facilities (Internal Liquidity Facilities, Immediately Available)</t>
    </r>
    <r>
      <rPr>
        <vertAlign val="superscript"/>
        <sz val="10"/>
        <rFont val="Arial"/>
        <family val="2"/>
      </rPr>
      <t>a</t>
    </r>
  </si>
  <si>
    <t>Municipal Bonds (One- to 10-Year Maturity; ‘AAA’ or ‘AA’ Rating Categories)</t>
  </si>
  <si>
    <t>Municipal Bonds (One- to 10-Year Maturity; ‘A’ Rating Category)</t>
  </si>
  <si>
    <t>Municipal Bonds (&gt; 10-Year Maturity; ‘AAA’ or ‘AA’ Rating Categories)</t>
  </si>
  <si>
    <t>Municipal Bonds (Zero- to 10-Year Maturity; ‘BBB’ Rating Category)</t>
  </si>
  <si>
    <t>Municipal Bonds (&gt; 10-Year Maturity; ‘A’ Rating Category)</t>
  </si>
  <si>
    <t>Municipal Bonds (&gt; 10-Year Maturity; ‘BBB’ Rating Category)</t>
  </si>
  <si>
    <t>Asset Class</t>
  </si>
  <si>
    <t>Discount (%)</t>
  </si>
  <si>
    <t>U.S. Treasury and Agency Debt (&lt; One-Year Maturity)</t>
  </si>
  <si>
    <t>U.S. Treasury and Agency Debt (One- to Three-Year Maturity)</t>
  </si>
  <si>
    <t>U.S. Treasury and Agency Debt (Three- to Five-Year Maturity)</t>
  </si>
  <si>
    <t>U.S. Treasury and Agency Debt (Five- to Seven-Year Maturity)</t>
  </si>
  <si>
    <t>U.S. Treasury and Agency Debt (10- to 30-Year Maturity)</t>
  </si>
  <si>
    <t>Municipal Bonds (&lt; One-Year Maturity; ‘AAA’, ‘AA’, or ‘A’ Rating Categories)</t>
  </si>
  <si>
    <t>Corporate Bonds (&lt; One-Year Maturity; ‘AAA’, ‘AA’, or ‘A’ Rating Categories)</t>
  </si>
  <si>
    <t>Corporate Bonds (One- to 10-Year Maturity; ‘A’ Rating Category)</t>
  </si>
  <si>
    <t>Corporate Bonds (Zero- to 10-Year Maturity; ‘BBB’ Rating Category)</t>
  </si>
  <si>
    <t>Debt Putable Within 90 Days of Worksheet Date</t>
  </si>
  <si>
    <t>U.S. Treasury and Agency Debt (Seven- to 10-Year Maturity)</t>
  </si>
  <si>
    <t>Total Maximum Potential Liquidity Requirements</t>
  </si>
  <si>
    <t>—</t>
  </si>
  <si>
    <t>Other (Use Notes Field)</t>
  </si>
  <si>
    <t>Non-Investment-Grade Fixed Income</t>
  </si>
  <si>
    <t>Outstanding Variable-Rate Demand Obligations</t>
  </si>
  <si>
    <t>Total Available Liquid Resources/Total Maximum Potential Liquidity Requirements</t>
  </si>
  <si>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>Assumes the bank carries a short-term rating of 'F2' or higher and Fitch has reviewed the facility documentation.</t>
    </r>
  </si>
  <si>
    <r>
      <rPr>
        <vertAlign val="superscript"/>
        <sz val="9"/>
        <rFont val="Arial"/>
        <family val="2"/>
      </rPr>
      <t>b</t>
    </r>
    <r>
      <rPr>
        <sz val="9"/>
        <rFont val="Arial"/>
        <family val="2"/>
      </rPr>
      <t>Include assets classified as Level 3 per Financial Accounting Standards Board Statement #157. The most common alternative assets include hedge funds, private equity and real assets.</t>
    </r>
  </si>
  <si>
    <t>** PLEASE SEE "DISCLAIMER" TAB FOR IMPORTANT LEGAL INFORMATION **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</si>
</sst>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[$-409]dddd\,\ mmmm\ dd\,\ yyyy"/>
    <numFmt numFmtId="169" formatCode="mm/dd/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"/>
    <numFmt numFmtId="175" formatCode="0.0000"/>
    <numFmt numFmtId="176" formatCode="0.000"/>
    <numFmt numFmtId="177" formatCode="[$-409]d\-mmm\-yy;@"/>
    <numFmt numFmtId="178" formatCode="_([$€-2]* #,##0.00_);_([$€-2]* \(#,##0.00\);_([$€-2]* &quot;-&quot;??_)"/>
  </numFmts>
  <fonts count="59">
    <font>
      <sz val="10"/>
      <name val="Arial"/>
      <family val="0"/>
    </font>
    <font>
      <sz val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10"/>
      <color indexed="8"/>
      <name val="Arial"/>
      <family val="2"/>
    </font>
    <font>
      <sz val="11"/>
      <color indexed="14"/>
      <name val="Calibri"/>
      <family val="2"/>
    </font>
    <font>
      <b/>
      <sz val="11"/>
      <color indexed="10"/>
      <name val="Calibri"/>
      <family val="2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color indexed="60"/>
      <name val="Tahoma"/>
      <family val="2"/>
    </font>
    <font>
      <sz val="11"/>
      <color indexed="19"/>
      <name val="Calibri"/>
      <family val="2"/>
    </font>
    <font>
      <sz val="11"/>
      <color indexed="63"/>
      <name val="Calibri"/>
      <family val="2"/>
    </font>
    <font>
      <b/>
      <sz val="8"/>
      <color indexed="46"/>
      <name val="Tahoma"/>
      <family val="2"/>
    </font>
    <font>
      <b/>
      <sz val="18"/>
      <color indexed="62"/>
      <name val="Cambria"/>
      <family val="2"/>
    </font>
    <font>
      <vertAlign val="superscript"/>
      <sz val="9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3"/>
      </bottom>
    </border>
    <border>
      <left style="medium">
        <color indexed="52"/>
      </left>
      <right style="thin">
        <color indexed="46"/>
      </right>
      <top style="thin">
        <color indexed="46"/>
      </top>
      <bottom style="thin">
        <color indexed="4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52"/>
      </left>
      <right style="medium">
        <color indexed="46"/>
      </right>
      <top style="medium">
        <color indexed="52"/>
      </top>
      <bottom style="medium">
        <color indexed="4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14"/>
      </top>
      <bottom style="double">
        <color indexed="1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42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2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2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2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2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2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2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42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2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2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42" fillId="1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2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3" fillId="2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43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3" fillId="2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3" fillId="2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43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43" fillId="2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43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43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3" fillId="3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3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3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3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4" fillId="40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45" fillId="41" borderId="1" applyNumberFormat="0" applyAlignment="0" applyProtection="0"/>
    <xf numFmtId="0" fontId="23" fillId="42" borderId="2" applyNumberFormat="0" applyAlignment="0" applyProtection="0"/>
    <xf numFmtId="0" fontId="23" fillId="42" borderId="2" applyNumberFormat="0" applyAlignment="0" applyProtection="0"/>
    <xf numFmtId="0" fontId="23" fillId="42" borderId="2" applyNumberFormat="0" applyAlignment="0" applyProtection="0"/>
    <xf numFmtId="0" fontId="46" fillId="43" borderId="3" applyNumberFormat="0" applyAlignment="0" applyProtection="0"/>
    <xf numFmtId="0" fontId="10" fillId="44" borderId="4" applyNumberFormat="0" applyAlignment="0" applyProtection="0"/>
    <xf numFmtId="0" fontId="10" fillId="44" borderId="4" applyNumberFormat="0" applyAlignment="0" applyProtection="0"/>
    <xf numFmtId="0" fontId="10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24" fillId="0" borderId="0">
      <alignment/>
      <protection/>
    </xf>
    <xf numFmtId="177" fontId="24" fillId="0" borderId="0">
      <alignment/>
      <protection/>
    </xf>
    <xf numFmtId="177" fontId="24" fillId="0" borderId="0">
      <alignment/>
      <protection/>
    </xf>
    <xf numFmtId="177" fontId="24" fillId="0" borderId="0">
      <alignment/>
      <protection/>
    </xf>
    <xf numFmtId="177" fontId="24" fillId="0" borderId="0">
      <alignment/>
      <protection/>
    </xf>
    <xf numFmtId="17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49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50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51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27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47" borderId="1" applyNumberFormat="0" applyAlignment="0" applyProtection="0"/>
    <xf numFmtId="0" fontId="13" fillId="12" borderId="2" applyNumberFormat="0" applyAlignment="0" applyProtection="0"/>
    <xf numFmtId="0" fontId="13" fillId="12" borderId="2" applyNumberFormat="0" applyAlignment="0" applyProtection="0"/>
    <xf numFmtId="0" fontId="13" fillId="12" borderId="2" applyNumberFormat="0" applyAlignment="0" applyProtection="0"/>
    <xf numFmtId="0" fontId="28" fillId="48" borderId="11" applyNumberFormat="0" applyProtection="0">
      <alignment horizontal="center" vertical="center"/>
    </xf>
    <xf numFmtId="0" fontId="53" fillId="0" borderId="12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54" fillId="4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8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horizontal="left" wrapText="1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vertical="center"/>
      <protection/>
    </xf>
    <xf numFmtId="0" fontId="8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50" borderId="14" applyNumberFormat="0" applyFont="0" applyAlignment="0" applyProtection="0"/>
    <xf numFmtId="0" fontId="0" fillId="12" borderId="15" applyNumberFormat="0" applyFont="0" applyAlignment="0" applyProtection="0"/>
    <xf numFmtId="0" fontId="0" fillId="12" borderId="15" applyNumberFormat="0" applyFont="0" applyAlignment="0" applyProtection="0"/>
    <xf numFmtId="0" fontId="0" fillId="12" borderId="15" applyNumberFormat="0" applyFont="0" applyAlignment="0" applyProtection="0"/>
    <xf numFmtId="0" fontId="0" fillId="12" borderId="15" applyNumberFormat="0" applyFont="0" applyAlignment="0" applyProtection="0"/>
    <xf numFmtId="0" fontId="0" fillId="12" borderId="15" applyNumberFormat="0" applyFont="0" applyAlignment="0" applyProtection="0"/>
    <xf numFmtId="0" fontId="0" fillId="12" borderId="15" applyNumberFormat="0" applyFont="0" applyAlignment="0" applyProtection="0"/>
    <xf numFmtId="0" fontId="0" fillId="12" borderId="15" applyNumberFormat="0" applyFont="0" applyAlignment="0" applyProtection="0"/>
    <xf numFmtId="0" fontId="0" fillId="12" borderId="15" applyNumberFormat="0" applyFont="0" applyAlignment="0" applyProtection="0"/>
    <xf numFmtId="0" fontId="0" fillId="12" borderId="15" applyNumberFormat="0" applyFont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55" fillId="41" borderId="16" applyNumberFormat="0" applyAlignment="0" applyProtection="0"/>
    <xf numFmtId="0" fontId="14" fillId="42" borderId="17" applyNumberFormat="0" applyAlignment="0" applyProtection="0"/>
    <xf numFmtId="0" fontId="14" fillId="42" borderId="17" applyNumberFormat="0" applyAlignment="0" applyProtection="0"/>
    <xf numFmtId="0" fontId="14" fillId="42" borderId="17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31" fillId="51" borderId="18" applyNumberFormat="0">
      <alignment horizontal="center" vertical="center"/>
      <protection/>
    </xf>
    <xf numFmtId="0" fontId="5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0" borderId="19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15" fillId="0" borderId="20" applyNumberFormat="0" applyFill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horizontal="left" wrapText="1"/>
      <protection/>
    </xf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52" borderId="0" xfId="0" applyNumberFormat="1" applyFont="1" applyFill="1" applyBorder="1" applyAlignment="1">
      <alignment horizontal="center"/>
    </xf>
    <xf numFmtId="164" fontId="3" fillId="52" borderId="0" xfId="0" applyNumberFormat="1" applyFont="1" applyFill="1" applyBorder="1" applyAlignment="1">
      <alignment horizontal="center"/>
    </xf>
    <xf numFmtId="167" fontId="3" fillId="52" borderId="21" xfId="0" applyNumberFormat="1" applyFont="1" applyFill="1" applyBorder="1" applyAlignment="1">
      <alignment horizontal="right"/>
    </xf>
    <xf numFmtId="3" fontId="3" fillId="52" borderId="22" xfId="0" applyNumberFormat="1" applyFont="1" applyFill="1" applyBorder="1" applyAlignment="1">
      <alignment horizontal="center"/>
    </xf>
    <xf numFmtId="164" fontId="3" fillId="52" borderId="22" xfId="0" applyNumberFormat="1" applyFont="1" applyFill="1" applyBorder="1" applyAlignment="1">
      <alignment horizontal="center"/>
    </xf>
    <xf numFmtId="0" fontId="0" fillId="52" borderId="23" xfId="0" applyFill="1" applyBorder="1" applyAlignment="1">
      <alignment/>
    </xf>
    <xf numFmtId="167" fontId="0" fillId="52" borderId="0" xfId="0" applyNumberFormat="1" applyFill="1" applyBorder="1" applyAlignment="1">
      <alignment horizontal="right"/>
    </xf>
    <xf numFmtId="164" fontId="0" fillId="52" borderId="0" xfId="0" applyNumberFormat="1" applyFill="1" applyBorder="1" applyAlignment="1">
      <alignment horizontal="right"/>
    </xf>
    <xf numFmtId="0" fontId="0" fillId="52" borderId="23" xfId="0" applyFont="1" applyFill="1" applyBorder="1" applyAlignment="1">
      <alignment/>
    </xf>
    <xf numFmtId="0" fontId="3" fillId="52" borderId="23" xfId="0" applyFont="1" applyFill="1" applyBorder="1" applyAlignment="1">
      <alignment/>
    </xf>
    <xf numFmtId="0" fontId="0" fillId="7" borderId="23" xfId="0" applyFont="1" applyFill="1" applyBorder="1" applyAlignment="1">
      <alignment/>
    </xf>
    <xf numFmtId="167" fontId="0" fillId="7" borderId="0" xfId="0" applyNumberFormat="1" applyFill="1" applyBorder="1" applyAlignment="1">
      <alignment horizontal="right"/>
    </xf>
    <xf numFmtId="164" fontId="0" fillId="7" borderId="0" xfId="0" applyNumberFormat="1" applyFill="1" applyBorder="1" applyAlignment="1">
      <alignment horizontal="right"/>
    </xf>
    <xf numFmtId="0" fontId="0" fillId="7" borderId="24" xfId="0" applyFill="1" applyBorder="1" applyAlignment="1">
      <alignment/>
    </xf>
    <xf numFmtId="0" fontId="0" fillId="52" borderId="23" xfId="0" applyFont="1" applyFill="1" applyBorder="1" applyAlignment="1">
      <alignment horizontal="left" indent="2"/>
    </xf>
    <xf numFmtId="0" fontId="17" fillId="53" borderId="23" xfId="0" applyFont="1" applyFill="1" applyBorder="1" applyAlignment="1">
      <alignment/>
    </xf>
    <xf numFmtId="3" fontId="17" fillId="53" borderId="0" xfId="0" applyNumberFormat="1" applyFont="1" applyFill="1" applyBorder="1" applyAlignment="1">
      <alignment horizontal="center"/>
    </xf>
    <xf numFmtId="164" fontId="17" fillId="53" borderId="0" xfId="0" applyNumberFormat="1" applyFont="1" applyFill="1" applyBorder="1" applyAlignment="1">
      <alignment horizontal="center"/>
    </xf>
    <xf numFmtId="4" fontId="17" fillId="53" borderId="0" xfId="0" applyNumberFormat="1" applyFont="1" applyFill="1" applyBorder="1" applyAlignment="1">
      <alignment horizontal="right"/>
    </xf>
    <xf numFmtId="0" fontId="3" fillId="7" borderId="25" xfId="0" applyFont="1" applyFill="1" applyBorder="1" applyAlignment="1">
      <alignment/>
    </xf>
    <xf numFmtId="0" fontId="0" fillId="7" borderId="26" xfId="0" applyFill="1" applyBorder="1" applyAlignment="1">
      <alignment/>
    </xf>
    <xf numFmtId="0" fontId="0" fillId="7" borderId="27" xfId="0" applyFill="1" applyBorder="1" applyAlignment="1">
      <alignment/>
    </xf>
    <xf numFmtId="0" fontId="3" fillId="7" borderId="23" xfId="0" applyFont="1" applyFill="1" applyBorder="1" applyAlignment="1">
      <alignment/>
    </xf>
    <xf numFmtId="0" fontId="0" fillId="7" borderId="0" xfId="0" applyFill="1" applyBorder="1" applyAlignment="1">
      <alignment/>
    </xf>
    <xf numFmtId="0" fontId="18" fillId="7" borderId="23" xfId="0" applyFont="1" applyFill="1" applyBorder="1" applyAlignment="1">
      <alignment horizontal="left" indent="1"/>
    </xf>
    <xf numFmtId="169" fontId="18" fillId="7" borderId="23" xfId="0" applyNumberFormat="1" applyFont="1" applyFill="1" applyBorder="1" applyAlignment="1">
      <alignment horizontal="left" indent="1"/>
    </xf>
    <xf numFmtId="0" fontId="0" fillId="7" borderId="23" xfId="0" applyFill="1" applyBorder="1" applyAlignment="1">
      <alignment/>
    </xf>
    <xf numFmtId="0" fontId="3" fillId="7" borderId="24" xfId="0" applyFont="1" applyFill="1" applyBorder="1" applyAlignment="1">
      <alignment/>
    </xf>
    <xf numFmtId="0" fontId="3" fillId="7" borderId="28" xfId="0" applyFont="1" applyFill="1" applyBorder="1" applyAlignment="1">
      <alignment horizontal="center"/>
    </xf>
    <xf numFmtId="0" fontId="0" fillId="7" borderId="23" xfId="0" applyFont="1" applyFill="1" applyBorder="1" applyAlignment="1">
      <alignment horizontal="left" indent="2"/>
    </xf>
    <xf numFmtId="3" fontId="3" fillId="7" borderId="0" xfId="0" applyNumberFormat="1" applyFont="1" applyFill="1" applyBorder="1" applyAlignment="1">
      <alignment horizontal="center"/>
    </xf>
    <xf numFmtId="164" fontId="3" fillId="7" borderId="0" xfId="0" applyNumberFormat="1" applyFont="1" applyFill="1" applyBorder="1" applyAlignment="1">
      <alignment horizontal="center"/>
    </xf>
    <xf numFmtId="3" fontId="3" fillId="7" borderId="22" xfId="0" applyNumberFormat="1" applyFont="1" applyFill="1" applyBorder="1" applyAlignment="1">
      <alignment horizontal="center"/>
    </xf>
    <xf numFmtId="164" fontId="3" fillId="7" borderId="22" xfId="0" applyNumberFormat="1" applyFont="1" applyFill="1" applyBorder="1" applyAlignment="1">
      <alignment horizontal="center"/>
    </xf>
    <xf numFmtId="167" fontId="3" fillId="7" borderId="21" xfId="0" applyNumberFormat="1" applyFont="1" applyFill="1" applyBorder="1" applyAlignment="1">
      <alignment horizontal="right"/>
    </xf>
    <xf numFmtId="167" fontId="19" fillId="7" borderId="0" xfId="0" applyNumberFormat="1" applyFont="1" applyFill="1" applyBorder="1" applyAlignment="1">
      <alignment horizontal="right"/>
    </xf>
    <xf numFmtId="167" fontId="19" fillId="52" borderId="0" xfId="0" applyNumberFormat="1" applyFont="1" applyFill="1" applyBorder="1" applyAlignment="1">
      <alignment horizontal="right"/>
    </xf>
    <xf numFmtId="167" fontId="19" fillId="52" borderId="22" xfId="0" applyNumberFormat="1" applyFont="1" applyFill="1" applyBorder="1" applyAlignment="1">
      <alignment horizontal="right"/>
    </xf>
    <xf numFmtId="49" fontId="20" fillId="52" borderId="24" xfId="0" applyNumberFormat="1" applyFont="1" applyFill="1" applyBorder="1" applyAlignment="1">
      <alignment/>
    </xf>
    <xf numFmtId="49" fontId="20" fillId="7" borderId="24" xfId="0" applyNumberFormat="1" applyFont="1" applyFill="1" applyBorder="1" applyAlignment="1">
      <alignment/>
    </xf>
    <xf numFmtId="0" fontId="3" fillId="7" borderId="29" xfId="0" applyFont="1" applyFill="1" applyBorder="1" applyAlignment="1">
      <alignment/>
    </xf>
    <xf numFmtId="0" fontId="3" fillId="7" borderId="0" xfId="0" applyFont="1" applyFill="1" applyBorder="1" applyAlignment="1">
      <alignment horizontal="right"/>
    </xf>
    <xf numFmtId="0" fontId="3" fillId="7" borderId="22" xfId="0" applyFont="1" applyFill="1" applyBorder="1" applyAlignment="1">
      <alignment horizontal="right"/>
    </xf>
    <xf numFmtId="0" fontId="21" fillId="7" borderId="0" xfId="0" applyFont="1" applyFill="1" applyAlignment="1">
      <alignment vertical="center" wrapText="1"/>
    </xf>
    <xf numFmtId="0" fontId="21" fillId="52" borderId="0" xfId="0" applyFont="1" applyFill="1" applyAlignment="1">
      <alignment vertical="center" wrapText="1"/>
    </xf>
    <xf numFmtId="0" fontId="0" fillId="52" borderId="29" xfId="0" applyFont="1" applyFill="1" applyBorder="1" applyAlignment="1">
      <alignment/>
    </xf>
    <xf numFmtId="164" fontId="0" fillId="52" borderId="22" xfId="0" applyNumberFormat="1" applyFill="1" applyBorder="1" applyAlignment="1">
      <alignment horizontal="right"/>
    </xf>
    <xf numFmtId="167" fontId="0" fillId="52" borderId="22" xfId="0" applyNumberFormat="1" applyFill="1" applyBorder="1" applyAlignment="1">
      <alignment horizontal="right"/>
    </xf>
    <xf numFmtId="0" fontId="7" fillId="7" borderId="25" xfId="0" applyFont="1" applyFill="1" applyBorder="1" applyAlignment="1">
      <alignment/>
    </xf>
    <xf numFmtId="0" fontId="7" fillId="7" borderId="23" xfId="0" applyFont="1" applyFill="1" applyBorder="1" applyAlignment="1">
      <alignment/>
    </xf>
    <xf numFmtId="0" fontId="21" fillId="52" borderId="0" xfId="0" applyFont="1" applyFill="1" applyBorder="1" applyAlignment="1">
      <alignment vertical="center" wrapText="1"/>
    </xf>
    <xf numFmtId="0" fontId="0" fillId="7" borderId="29" xfId="0" applyFont="1" applyFill="1" applyBorder="1" applyAlignment="1">
      <alignment/>
    </xf>
    <xf numFmtId="167" fontId="19" fillId="7" borderId="22" xfId="0" applyNumberFormat="1" applyFont="1" applyFill="1" applyBorder="1" applyAlignment="1">
      <alignment horizontal="right"/>
    </xf>
    <xf numFmtId="164" fontId="0" fillId="7" borderId="22" xfId="0" applyNumberFormat="1" applyFill="1" applyBorder="1" applyAlignment="1">
      <alignment horizontal="right"/>
    </xf>
    <xf numFmtId="167" fontId="0" fillId="7" borderId="22" xfId="0" applyNumberFormat="1" applyFill="1" applyBorder="1" applyAlignment="1">
      <alignment horizontal="right"/>
    </xf>
    <xf numFmtId="0" fontId="0" fillId="7" borderId="0" xfId="0" applyFont="1" applyFill="1" applyBorder="1" applyAlignment="1">
      <alignment/>
    </xf>
    <xf numFmtId="0" fontId="21" fillId="7" borderId="22" xfId="0" applyFont="1" applyFill="1" applyBorder="1" applyAlignment="1">
      <alignment vertical="center" wrapText="1"/>
    </xf>
    <xf numFmtId="3" fontId="3" fillId="7" borderId="30" xfId="0" applyNumberFormat="1" applyFont="1" applyFill="1" applyBorder="1" applyAlignment="1">
      <alignment horizontal="right"/>
    </xf>
    <xf numFmtId="164" fontId="3" fillId="7" borderId="30" xfId="0" applyNumberFormat="1" applyFont="1" applyFill="1" applyBorder="1" applyAlignment="1">
      <alignment horizontal="right"/>
    </xf>
    <xf numFmtId="3" fontId="3" fillId="52" borderId="26" xfId="0" applyNumberFormat="1" applyFont="1" applyFill="1" applyBorder="1" applyAlignment="1">
      <alignment horizontal="right"/>
    </xf>
    <xf numFmtId="164" fontId="3" fillId="52" borderId="26" xfId="0" applyNumberFormat="1" applyFont="1" applyFill="1" applyBorder="1" applyAlignment="1">
      <alignment horizontal="right"/>
    </xf>
    <xf numFmtId="167" fontId="3" fillId="52" borderId="26" xfId="0" applyNumberFormat="1" applyFont="1" applyFill="1" applyBorder="1" applyAlignment="1">
      <alignment horizontal="right"/>
    </xf>
    <xf numFmtId="167" fontId="3" fillId="7" borderId="0" xfId="0" applyNumberFormat="1" applyFont="1" applyFill="1" applyBorder="1" applyAlignment="1">
      <alignment horizontal="center"/>
    </xf>
    <xf numFmtId="167" fontId="3" fillId="7" borderId="0" xfId="0" applyNumberFormat="1" applyFont="1" applyFill="1" applyBorder="1" applyAlignment="1">
      <alignment horizontal="right"/>
    </xf>
    <xf numFmtId="43" fontId="0" fillId="0" borderId="0" xfId="441" applyFon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569" applyAlignment="1">
      <alignment/>
      <protection/>
    </xf>
    <xf numFmtId="0" fontId="0" fillId="7" borderId="0" xfId="569" applyFill="1" applyAlignment="1">
      <alignment horizontal="left" wrapText="1"/>
      <protection/>
    </xf>
    <xf numFmtId="0" fontId="0" fillId="0" borderId="0" xfId="569">
      <alignment horizontal="left" wrapText="1"/>
      <protection/>
    </xf>
    <xf numFmtId="0" fontId="0" fillId="7" borderId="0" xfId="569" applyFill="1">
      <alignment horizontal="left" wrapText="1"/>
      <protection/>
    </xf>
    <xf numFmtId="0" fontId="0" fillId="7" borderId="0" xfId="0" applyFill="1" applyAlignment="1">
      <alignment/>
    </xf>
    <xf numFmtId="0" fontId="3" fillId="7" borderId="0" xfId="0" applyFont="1" applyFill="1" applyBorder="1" applyAlignment="1">
      <alignment wrapText="1"/>
    </xf>
    <xf numFmtId="167" fontId="0" fillId="52" borderId="0" xfId="0" applyNumberFormat="1" applyFont="1" applyFill="1" applyBorder="1" applyAlignment="1">
      <alignment horizontal="right"/>
    </xf>
    <xf numFmtId="0" fontId="6" fillId="7" borderId="23" xfId="0" applyFont="1" applyFill="1" applyBorder="1" applyAlignment="1">
      <alignment/>
    </xf>
    <xf numFmtId="0" fontId="6" fillId="7" borderId="0" xfId="0" applyFont="1" applyFill="1" applyBorder="1" applyAlignment="1">
      <alignment/>
    </xf>
    <xf numFmtId="0" fontId="6" fillId="7" borderId="24" xfId="0" applyFont="1" applyFill="1" applyBorder="1" applyAlignment="1">
      <alignment/>
    </xf>
    <xf numFmtId="0" fontId="6" fillId="7" borderId="29" xfId="0" applyFont="1" applyFill="1" applyBorder="1" applyAlignment="1">
      <alignment wrapText="1"/>
    </xf>
    <xf numFmtId="0" fontId="6" fillId="7" borderId="22" xfId="0" applyFont="1" applyFill="1" applyBorder="1" applyAlignment="1">
      <alignment wrapText="1"/>
    </xf>
    <xf numFmtId="0" fontId="6" fillId="7" borderId="28" xfId="0" applyFont="1" applyFill="1" applyBorder="1" applyAlignment="1">
      <alignment wrapText="1"/>
    </xf>
    <xf numFmtId="0" fontId="3" fillId="7" borderId="0" xfId="0" applyFont="1" applyFill="1" applyBorder="1" applyAlignment="1">
      <alignment horizontal="center" wrapText="1"/>
    </xf>
    <xf numFmtId="0" fontId="0" fillId="7" borderId="0" xfId="569" applyFont="1" applyFill="1" applyAlignment="1">
      <alignment horizontal="left" wrapText="1"/>
      <protection/>
    </xf>
  </cellXfs>
  <cellStyles count="644">
    <cellStyle name="Normal" xfId="0"/>
    <cellStyle name="_~4162696" xfId="15"/>
    <cellStyle name="_Brooklands" xfId="16"/>
    <cellStyle name="_Brooklands 2" xfId="17"/>
    <cellStyle name="_Brooklands 2 2" xfId="18"/>
    <cellStyle name="_Brooklands 3" xfId="19"/>
    <cellStyle name="_Brooklands 3 2" xfId="20"/>
    <cellStyle name="_Brooklands 3 3" xfId="21"/>
    <cellStyle name="_Brooklands 3 4" xfId="22"/>
    <cellStyle name="_Brooklands 4" xfId="23"/>
    <cellStyle name="_Brooklands 5" xfId="24"/>
    <cellStyle name="_Brooklands 6" xfId="25"/>
    <cellStyle name="_Brooklands Simple" xfId="26"/>
    <cellStyle name="_Brooklands Simple 2" xfId="27"/>
    <cellStyle name="_Brooklands Simple 2 2" xfId="28"/>
    <cellStyle name="_Brooklands Simple 3" xfId="29"/>
    <cellStyle name="_Brooklands Simple 3 2" xfId="30"/>
    <cellStyle name="_Brooklands Simple 3 3" xfId="31"/>
    <cellStyle name="_Brooklands Simple 3 4" xfId="32"/>
    <cellStyle name="_Brooklands Simple 4" xfId="33"/>
    <cellStyle name="_Brooklands Simple 5" xfId="34"/>
    <cellStyle name="_Brooklands Simple 6" xfId="35"/>
    <cellStyle name="_Corp_Portfolio" xfId="36"/>
    <cellStyle name="_Corp_Portfolio 2" xfId="37"/>
    <cellStyle name="_Correlation Adjustments" xfId="38"/>
    <cellStyle name="_Correlation Adjustments 2" xfId="39"/>
    <cellStyle name="_Correlation Adjustments 2 2" xfId="40"/>
    <cellStyle name="_Correlation Adjustments 3" xfId="41"/>
    <cellStyle name="_Correlation Adjustments 3 2" xfId="42"/>
    <cellStyle name="_Correlation Adjustments 3 3" xfId="43"/>
    <cellStyle name="_Correlation Adjustments 3 4" xfId="44"/>
    <cellStyle name="_Correlation Adjustments 4" xfId="45"/>
    <cellStyle name="_Correlation Adjustments 5" xfId="46"/>
    <cellStyle name="_Correlation Adjustments 6" xfId="47"/>
    <cellStyle name="_Correlation Matrix" xfId="48"/>
    <cellStyle name="_Correlation Matrix 2" xfId="49"/>
    <cellStyle name="_Correlation Matrix 2 2" xfId="50"/>
    <cellStyle name="_Correlation Matrix 3" xfId="51"/>
    <cellStyle name="_Correlation Matrix 3 2" xfId="52"/>
    <cellStyle name="_Correlation Matrix 3 3" xfId="53"/>
    <cellStyle name="_Correlation Matrix 3 4" xfId="54"/>
    <cellStyle name="_Correlation Matrix 4" xfId="55"/>
    <cellStyle name="_Correlation Matrix 5" xfId="56"/>
    <cellStyle name="_Correlation Matrix 6" xfId="57"/>
    <cellStyle name="_Credit Matrix" xfId="58"/>
    <cellStyle name="_Credit Matrix 2" xfId="59"/>
    <cellStyle name="_Credit Matrix 2 2" xfId="60"/>
    <cellStyle name="_Credit Matrix 3" xfId="61"/>
    <cellStyle name="_Credit Matrix 3 2" xfId="62"/>
    <cellStyle name="_Credit Matrix 3 3" xfId="63"/>
    <cellStyle name="_Credit Matrix 3 4" xfId="64"/>
    <cellStyle name="_Credit Matrix 4" xfId="65"/>
    <cellStyle name="_Credit Matrix 5" xfId="66"/>
    <cellStyle name="_Credit Matrix 6" xfId="67"/>
    <cellStyle name="_Deferral &amp; Default Activity" xfId="68"/>
    <cellStyle name="_Factor Exposure" xfId="69"/>
    <cellStyle name="_Factor Exposure 2" xfId="70"/>
    <cellStyle name="_Factor Exposure 2 2" xfId="71"/>
    <cellStyle name="_Factor Exposure 3" xfId="72"/>
    <cellStyle name="_Factor Exposure 3 2" xfId="73"/>
    <cellStyle name="_Factor Exposure 3 3" xfId="74"/>
    <cellStyle name="_Factor Exposure 3 4" xfId="75"/>
    <cellStyle name="_Factor Exposure 4" xfId="76"/>
    <cellStyle name="_Factor Exposure 5" xfId="77"/>
    <cellStyle name="_Factor Exposure 6" xfId="78"/>
    <cellStyle name="_Fitch_CDO_Beta_Model" xfId="79"/>
    <cellStyle name="_Fitch_CDO_Beta_Model 2" xfId="80"/>
    <cellStyle name="_Fitch_MATRIX" xfId="81"/>
    <cellStyle name="_Fitch_MATRIX 2" xfId="82"/>
    <cellStyle name="_Fitch_VECTOR_Model" xfId="83"/>
    <cellStyle name="_Fitch_VECTOR_Model 2" xfId="84"/>
    <cellStyle name="_Fitch_VECTOR_Model_Asset Amortization Schedule" xfId="85"/>
    <cellStyle name="_Fitch_VECTOR_Model_Asset Amortization Schedule 2" xfId="86"/>
    <cellStyle name="_Fitch_VECTOR_Model_Correlation Adjustments" xfId="87"/>
    <cellStyle name="_Fitch_VECTOR_Model_Correlation Adjustments 2" xfId="88"/>
    <cellStyle name="_Fitch_VECTOR_Model_Correlation Matrix" xfId="89"/>
    <cellStyle name="_Fitch_VECTOR_Model_Correlation Matrix 2" xfId="90"/>
    <cellStyle name="_Fitch_VECTOR_Model_Country Distribution" xfId="91"/>
    <cellStyle name="_Fitch_VECTOR_Model_Country Distribution 2" xfId="92"/>
    <cellStyle name="_Fitch_VECTOR_Model_Credit Matrix" xfId="93"/>
    <cellStyle name="_Fitch_VECTOR_Model_Credit Matrix 2" xfId="94"/>
    <cellStyle name="_Fitch_VECTOR_Model_Demonstration" xfId="95"/>
    <cellStyle name="_Fitch_VECTOR_Model_Demonstration 2" xfId="96"/>
    <cellStyle name="_Fitch_VECTOR_Model_Factor Exposure" xfId="97"/>
    <cellStyle name="_Fitch_VECTOR_Model_Factor Exposure 2" xfId="98"/>
    <cellStyle name="_Fitch_VECTOR_Model_Fitch_VECTOR_Model_2.3.26" xfId="99"/>
    <cellStyle name="_Fitch_VECTOR_Model_Fitch_VECTOR_Model_2.3.26 2" xfId="100"/>
    <cellStyle name="_Fitch_VECTOR_Model_Fitch_VECTOR_Model_2.3.28" xfId="101"/>
    <cellStyle name="_Fitch_VECTOR_Model_Fitch_VECTOR_Model_2.3.28 2" xfId="102"/>
    <cellStyle name="_Fitch_VECTOR_Model_Fitch_VECTOR_Model_3.0" xfId="103"/>
    <cellStyle name="_Fitch_VECTOR_Model_Fitch_VECTOR_Model_3.0 2" xfId="104"/>
    <cellStyle name="_Fitch_VECTOR_Model_Fitch_VECTOR_Model_3.0.45" xfId="105"/>
    <cellStyle name="_Fitch_VECTOR_Model_Fitch_VECTOR_Model_3.0.45 2" xfId="106"/>
    <cellStyle name="_Fitch_VECTOR_Model_Fitch_VECTOR_Model_VE.3.2.24.MC" xfId="107"/>
    <cellStyle name="_Fitch_VECTOR_Model_Fitch_VECTOR_Model_VE.3.2.24.MC 2" xfId="108"/>
    <cellStyle name="_Fitch_VECTOR_Model_Fitch_VECTOR_Model_VE.MC.1.4.4" xfId="109"/>
    <cellStyle name="_Fitch_VECTOR_Model_Fitch_VECTOR_Model_VE.MC.1.4.4 2" xfId="110"/>
    <cellStyle name="_Fitch_VECTOR_Model_Industry Mapping" xfId="111"/>
    <cellStyle name="_Fitch_VECTOR_Model_Industry Mapping 2" xfId="112"/>
    <cellStyle name="_Fitch_VECTOR_Model_Portfolio Definition" xfId="113"/>
    <cellStyle name="_Fitch_VECTOR_Model_Portfolio Definition 2" xfId="114"/>
    <cellStyle name="_Fitch_VECTOR_Model_Recovery Rates" xfId="115"/>
    <cellStyle name="_Fitch_VECTOR_Model_Recovery Rates 2" xfId="116"/>
    <cellStyle name="_Fitch_VECTOR_Model_Reference Obligations" xfId="117"/>
    <cellStyle name="_Fitch_VECTOR_Model_Reference Obligations 2" xfId="118"/>
    <cellStyle name="_Fitch_VECTOR_Model_stats" xfId="119"/>
    <cellStyle name="_Fitch_VECTOR_Model_stats 2" xfId="120"/>
    <cellStyle name="_Fitch_VECTOR_Model_VE_LossDist.3.2.30.PLD.1.1b" xfId="121"/>
    <cellStyle name="_Fitch_VECTOR_Model_VE_LossDist.3.2.30.PLD.1.1b 2" xfId="122"/>
    <cellStyle name="_Fitch_VECTOR_Model_VECTOR Output" xfId="123"/>
    <cellStyle name="_Fitch_VECTOR_Model_VECTOR Output 2" xfId="124"/>
    <cellStyle name="_Midgard" xfId="125"/>
    <cellStyle name="_Midgard 2" xfId="126"/>
    <cellStyle name="_Midgard 2 2" xfId="127"/>
    <cellStyle name="_Midgard 2 2 2" xfId="128"/>
    <cellStyle name="_Midgard 2 3" xfId="129"/>
    <cellStyle name="_Midgard 2 3 2" xfId="130"/>
    <cellStyle name="_Midgard 2 3 3" xfId="131"/>
    <cellStyle name="_Midgard 2 3 4" xfId="132"/>
    <cellStyle name="_Midgard 2 4" xfId="133"/>
    <cellStyle name="_Midgard 2 5" xfId="134"/>
    <cellStyle name="_Midgard 2 6" xfId="135"/>
    <cellStyle name="_Midgard 3" xfId="136"/>
    <cellStyle name="_Midgard 3 2" xfId="137"/>
    <cellStyle name="_Midgard 4" xfId="138"/>
    <cellStyle name="_Midgard 4 2" xfId="139"/>
    <cellStyle name="_Midgard 4 3" xfId="140"/>
    <cellStyle name="_Midgard 4 4" xfId="141"/>
    <cellStyle name="_Midgard 5" xfId="142"/>
    <cellStyle name="_Midgard 6" xfId="143"/>
    <cellStyle name="_Midgard 7" xfId="144"/>
    <cellStyle name="_Midgard Hong Kong" xfId="145"/>
    <cellStyle name="_Midgard Hong Kong 2" xfId="146"/>
    <cellStyle name="_Midgard Hong Kong 2 2" xfId="147"/>
    <cellStyle name="_Midgard Hong Kong 3" xfId="148"/>
    <cellStyle name="_Midgard Hong Kong 3 2" xfId="149"/>
    <cellStyle name="_Midgard Hong Kong 3 3" xfId="150"/>
    <cellStyle name="_Midgard Hong Kong 3 4" xfId="151"/>
    <cellStyle name="_Midgard Hong Kong 4" xfId="152"/>
    <cellStyle name="_Midgard Hong Kong 5" xfId="153"/>
    <cellStyle name="_Midgard Hong Kong 6" xfId="154"/>
    <cellStyle name="_Midgard_Germany" xfId="155"/>
    <cellStyle name="_Midgard_Germany 2" xfId="156"/>
    <cellStyle name="_Midgard_Germany 2 2" xfId="157"/>
    <cellStyle name="_Midgard_Germany 3" xfId="158"/>
    <cellStyle name="_Midgard_Germany 3 2" xfId="159"/>
    <cellStyle name="_Midgard_Germany 3 3" xfId="160"/>
    <cellStyle name="_Midgard_Germany 3 4" xfId="161"/>
    <cellStyle name="_Midgard_Germany 4" xfId="162"/>
    <cellStyle name="_Midgard_Germany 5" xfId="163"/>
    <cellStyle name="_Midgard_Germany 6" xfId="164"/>
    <cellStyle name="_Midgard_Modified" xfId="165"/>
    <cellStyle name="_Midgard_Modified 2" xfId="166"/>
    <cellStyle name="_Midgard_Modified 2 2" xfId="167"/>
    <cellStyle name="_Midgard_Modified 3" xfId="168"/>
    <cellStyle name="_Midgard_Modified 3 2" xfId="169"/>
    <cellStyle name="_Midgard_Modified 3 3" xfId="170"/>
    <cellStyle name="_Midgard_Modified 3 4" xfId="171"/>
    <cellStyle name="_Midgard_Modified 4" xfId="172"/>
    <cellStyle name="_Midgard_Modified 5" xfId="173"/>
    <cellStyle name="_Midgard_Modified 6" xfId="174"/>
    <cellStyle name="_Midgard_USA" xfId="175"/>
    <cellStyle name="_Midgard_USA 2" xfId="176"/>
    <cellStyle name="_Midgard_USA 2 2" xfId="177"/>
    <cellStyle name="_Midgard_USA 3" xfId="178"/>
    <cellStyle name="_Midgard_USA 3 2" xfId="179"/>
    <cellStyle name="_Midgard_USA 3 3" xfId="180"/>
    <cellStyle name="_Midgard_USA 3 4" xfId="181"/>
    <cellStyle name="_Midgard_USA 4" xfId="182"/>
    <cellStyle name="_Midgard_USA 5" xfId="183"/>
    <cellStyle name="_Midgard_USA 6" xfId="184"/>
    <cellStyle name="_MidgardFixedRR" xfId="185"/>
    <cellStyle name="_MidgardFixedRR 2" xfId="186"/>
    <cellStyle name="_MidgardFixedRR 2 2" xfId="187"/>
    <cellStyle name="_MidgardFixedRR 3" xfId="188"/>
    <cellStyle name="_MidgardFixedRR 3 2" xfId="189"/>
    <cellStyle name="_MidgardFixedRR 3 3" xfId="190"/>
    <cellStyle name="_MidgardFixedRR 3 4" xfId="191"/>
    <cellStyle name="_MidgardFixedRR 4" xfId="192"/>
    <cellStyle name="_MidgardFixedRR 5" xfId="193"/>
    <cellStyle name="_MidgardFixedRR 6" xfId="194"/>
    <cellStyle name="_Portfolio Comp" xfId="195"/>
    <cellStyle name="_Portfolio Comp 2" xfId="196"/>
    <cellStyle name="_Portfolio Comp 2 2" xfId="197"/>
    <cellStyle name="_Portfolio Comp 3" xfId="198"/>
    <cellStyle name="_Portfolio Comp 3 2" xfId="199"/>
    <cellStyle name="_Portfolio Comp 3 3" xfId="200"/>
    <cellStyle name="_Portfolio Comp 3 4" xfId="201"/>
    <cellStyle name="_Portfolio Comp 4" xfId="202"/>
    <cellStyle name="_Portfolio Comp 5" xfId="203"/>
    <cellStyle name="_Portfolio Comp 6" xfId="204"/>
    <cellStyle name="_Portfolio Definition" xfId="205"/>
    <cellStyle name="_Portfolio Definition 2" xfId="206"/>
    <cellStyle name="_Portfolio Definition_1" xfId="207"/>
    <cellStyle name="_Portfolio Definition_1 2" xfId="208"/>
    <cellStyle name="_Portfolio Definition_1 2 2" xfId="209"/>
    <cellStyle name="_Portfolio Definition_1 3" xfId="210"/>
    <cellStyle name="_Portfolio Definition_1 3 2" xfId="211"/>
    <cellStyle name="_Portfolio Definition_1 3 3" xfId="212"/>
    <cellStyle name="_Portfolio Definition_1 3 4" xfId="213"/>
    <cellStyle name="_Portfolio Definition_1 4" xfId="214"/>
    <cellStyle name="_Portfolio Definition_1 5" xfId="215"/>
    <cellStyle name="_Portfolio Definition_1 6" xfId="216"/>
    <cellStyle name="_Portfolio Definition_Asset Amortization Schedule" xfId="217"/>
    <cellStyle name="_Portfolio Definition_Asset Amortization Schedule 2" xfId="218"/>
    <cellStyle name="_Portfolio Definition_Correlation Adjustments" xfId="219"/>
    <cellStyle name="_Portfolio Definition_Correlation Adjustments 2" xfId="220"/>
    <cellStyle name="_Portfolio Definition_Correlation Matrix" xfId="221"/>
    <cellStyle name="_Portfolio Definition_Correlation Matrix 2" xfId="222"/>
    <cellStyle name="_Portfolio Definition_Country Distribution" xfId="223"/>
    <cellStyle name="_Portfolio Definition_Country Distribution 2" xfId="224"/>
    <cellStyle name="_Portfolio Definition_Credit Matrix" xfId="225"/>
    <cellStyle name="_Portfolio Definition_Credit Matrix 2" xfId="226"/>
    <cellStyle name="_Portfolio Definition_Demonstration" xfId="227"/>
    <cellStyle name="_Portfolio Definition_Demonstration 2" xfId="228"/>
    <cellStyle name="_Portfolio Definition_Factor Exposure" xfId="229"/>
    <cellStyle name="_Portfolio Definition_Factor Exposure 2" xfId="230"/>
    <cellStyle name="_Portfolio Definition_Fitch_VECTOR_Model_2.3.26" xfId="231"/>
    <cellStyle name="_Portfolio Definition_Fitch_VECTOR_Model_2.3.26 2" xfId="232"/>
    <cellStyle name="_Portfolio Definition_Fitch_VECTOR_Model_2.3.28" xfId="233"/>
    <cellStyle name="_Portfolio Definition_Fitch_VECTOR_Model_2.3.28 2" xfId="234"/>
    <cellStyle name="_Portfolio Definition_Fitch_VECTOR_Model_3.0" xfId="235"/>
    <cellStyle name="_Portfolio Definition_Fitch_VECTOR_Model_3.0 2" xfId="236"/>
    <cellStyle name="_Portfolio Definition_Fitch_VECTOR_Model_3.0.45" xfId="237"/>
    <cellStyle name="_Portfolio Definition_Fitch_VECTOR_Model_3.0.45 2" xfId="238"/>
    <cellStyle name="_Portfolio Definition_Fitch_VECTOR_Model_VE.3.2.24.MC" xfId="239"/>
    <cellStyle name="_Portfolio Definition_Fitch_VECTOR_Model_VE.3.2.24.MC 2" xfId="240"/>
    <cellStyle name="_Portfolio Definition_Fitch_VECTOR_Model_VE.MC.1.4.4" xfId="241"/>
    <cellStyle name="_Portfolio Definition_Fitch_VECTOR_Model_VE.MC.1.4.4 2" xfId="242"/>
    <cellStyle name="_Portfolio Definition_Industry Mapping" xfId="243"/>
    <cellStyle name="_Portfolio Definition_Industry Mapping 2" xfId="244"/>
    <cellStyle name="_Portfolio Definition_Portfolio Definition" xfId="245"/>
    <cellStyle name="_Portfolio Definition_Portfolio Definition 2" xfId="246"/>
    <cellStyle name="_Portfolio Definition_Recovery Rates" xfId="247"/>
    <cellStyle name="_Portfolio Definition_Recovery Rates 2" xfId="248"/>
    <cellStyle name="_Portfolio Definition_Reference Obligations" xfId="249"/>
    <cellStyle name="_Portfolio Definition_Reference Obligations 2" xfId="250"/>
    <cellStyle name="_Portfolio Definition_stats" xfId="251"/>
    <cellStyle name="_Portfolio Definition_stats 2" xfId="252"/>
    <cellStyle name="_Portfolio Definition_VECTOR Output" xfId="253"/>
    <cellStyle name="_Portfolio Definition_VECTOR Output 2" xfId="254"/>
    <cellStyle name="_Preparation_Min" xfId="255"/>
    <cellStyle name="_Preparation_Min 2" xfId="256"/>
    <cellStyle name="_Preparation_Min 2 2" xfId="257"/>
    <cellStyle name="_Preparation_Min 3" xfId="258"/>
    <cellStyle name="_Preparation_Min 3 2" xfId="259"/>
    <cellStyle name="_Preparation_Min 3 3" xfId="260"/>
    <cellStyle name="_Preparation_Min 3 4" xfId="261"/>
    <cellStyle name="_Preparation_Min 4" xfId="262"/>
    <cellStyle name="_Preparation_Min 5" xfId="263"/>
    <cellStyle name="_Preparation_Min 6" xfId="264"/>
    <cellStyle name="_Recovery Rates" xfId="265"/>
    <cellStyle name="_Recovery Rates 2" xfId="266"/>
    <cellStyle name="_Recovery Rates 2 2" xfId="267"/>
    <cellStyle name="_Recovery Rates 3" xfId="268"/>
    <cellStyle name="_Recovery Rates 3 2" xfId="269"/>
    <cellStyle name="_Recovery Rates 3 3" xfId="270"/>
    <cellStyle name="_Recovery Rates 3 4" xfId="271"/>
    <cellStyle name="_Recovery Rates 4" xfId="272"/>
    <cellStyle name="_Recovery Rates 5" xfId="273"/>
    <cellStyle name="_Recovery Rates 6" xfId="274"/>
    <cellStyle name="_Rives" xfId="275"/>
    <cellStyle name="_Rives 2" xfId="276"/>
    <cellStyle name="_Rives 2 2" xfId="277"/>
    <cellStyle name="_Rives 3" xfId="278"/>
    <cellStyle name="_Rives 3 2" xfId="279"/>
    <cellStyle name="_Rives 3 3" xfId="280"/>
    <cellStyle name="_Rives 3 4" xfId="281"/>
    <cellStyle name="_Rives 4" xfId="282"/>
    <cellStyle name="_Rives 5" xfId="283"/>
    <cellStyle name="_Rives 6" xfId="284"/>
    <cellStyle name="_Sheet1" xfId="285"/>
    <cellStyle name="_Sheet1 2" xfId="286"/>
    <cellStyle name="_Sheet2" xfId="287"/>
    <cellStyle name="_Sheet2 2" xfId="288"/>
    <cellStyle name="_Sheet3" xfId="289"/>
    <cellStyle name="_Sheet3 2" xfId="290"/>
    <cellStyle name="_Sheet3_1" xfId="291"/>
    <cellStyle name="_Sheet3_1 2" xfId="292"/>
    <cellStyle name="_Sheet3_1 2 2" xfId="293"/>
    <cellStyle name="_Sheet3_1 3" xfId="294"/>
    <cellStyle name="_Sheet3_1 3 2" xfId="295"/>
    <cellStyle name="_Sheet3_1 3 3" xfId="296"/>
    <cellStyle name="_Sheet3_1 3 4" xfId="297"/>
    <cellStyle name="_Sheet3_1 4" xfId="298"/>
    <cellStyle name="_Sheet3_1 5" xfId="299"/>
    <cellStyle name="_Sheet3_1 6" xfId="300"/>
    <cellStyle name="_Sheet6" xfId="301"/>
    <cellStyle name="_Sheet6 2" xfId="302"/>
    <cellStyle name="_Sheet6 2 2" xfId="303"/>
    <cellStyle name="_Sheet6 3" xfId="304"/>
    <cellStyle name="_Sheet6 3 2" xfId="305"/>
    <cellStyle name="_Sheet6 3 3" xfId="306"/>
    <cellStyle name="_Sheet6 3 4" xfId="307"/>
    <cellStyle name="_Sheet6 4" xfId="308"/>
    <cellStyle name="_Sheet6 5" xfId="309"/>
    <cellStyle name="_Sheet6 6" xfId="310"/>
    <cellStyle name="_Sheet8" xfId="311"/>
    <cellStyle name="_Sheet8 2" xfId="312"/>
    <cellStyle name="_Sheet8 2 2" xfId="313"/>
    <cellStyle name="_Sheet8 3" xfId="314"/>
    <cellStyle name="_Sheet8 3 2" xfId="315"/>
    <cellStyle name="_Sheet8 3 3" xfId="316"/>
    <cellStyle name="_Sheet8 3 4" xfId="317"/>
    <cellStyle name="_Sheet8 4" xfId="318"/>
    <cellStyle name="_Sheet8 5" xfId="319"/>
    <cellStyle name="_Sheet8 6" xfId="320"/>
    <cellStyle name="_Special Report_charts" xfId="321"/>
    <cellStyle name="_VECTOR Output" xfId="322"/>
    <cellStyle name="_VECTOR Output 2" xfId="323"/>
    <cellStyle name="_VECTOR Output 2 2" xfId="324"/>
    <cellStyle name="_VECTOR Output 3" xfId="325"/>
    <cellStyle name="_VECTOR Output 3 2" xfId="326"/>
    <cellStyle name="_VECTOR Output 3 3" xfId="327"/>
    <cellStyle name="_VECTOR Output 3 4" xfId="328"/>
    <cellStyle name="_VECTOR Output 4" xfId="329"/>
    <cellStyle name="_VECTOR Output 5" xfId="330"/>
    <cellStyle name="_VECTOR Output 6" xfId="331"/>
    <cellStyle name="_Wilbraham CBO_SRA_2011.07.21_MINUTES" xfId="332"/>
    <cellStyle name="20% - Accent1" xfId="333"/>
    <cellStyle name="20% - Accent1 2" xfId="334"/>
    <cellStyle name="20% - Accent1 3" xfId="335"/>
    <cellStyle name="20% - Accent1 4" xfId="336"/>
    <cellStyle name="20% - Accent2" xfId="337"/>
    <cellStyle name="20% - Accent2 2" xfId="338"/>
    <cellStyle name="20% - Accent2 3" xfId="339"/>
    <cellStyle name="20% - Accent2 4" xfId="340"/>
    <cellStyle name="20% - Accent3" xfId="341"/>
    <cellStyle name="20% - Accent3 2" xfId="342"/>
    <cellStyle name="20% - Accent3 3" xfId="343"/>
    <cellStyle name="20% - Accent3 4" xfId="344"/>
    <cellStyle name="20% - Accent4" xfId="345"/>
    <cellStyle name="20% - Accent4 2" xfId="346"/>
    <cellStyle name="20% - Accent4 3" xfId="347"/>
    <cellStyle name="20% - Accent4 4" xfId="348"/>
    <cellStyle name="20% - Accent5" xfId="349"/>
    <cellStyle name="20% - Accent5 2" xfId="350"/>
    <cellStyle name="20% - Accent5 3" xfId="351"/>
    <cellStyle name="20% - Accent5 4" xfId="352"/>
    <cellStyle name="20% - Accent6" xfId="353"/>
    <cellStyle name="20% - Accent6 2" xfId="354"/>
    <cellStyle name="20% - Accent6 3" xfId="355"/>
    <cellStyle name="20% - Accent6 4" xfId="356"/>
    <cellStyle name="40% - Accent1" xfId="357"/>
    <cellStyle name="40% - Accent1 2" xfId="358"/>
    <cellStyle name="40% - Accent1 3" xfId="359"/>
    <cellStyle name="40% - Accent1 4" xfId="360"/>
    <cellStyle name="40% - Accent2" xfId="361"/>
    <cellStyle name="40% - Accent2 2" xfId="362"/>
    <cellStyle name="40% - Accent2 3" xfId="363"/>
    <cellStyle name="40% - Accent2 4" xfId="364"/>
    <cellStyle name="40% - Accent3" xfId="365"/>
    <cellStyle name="40% - Accent3 2" xfId="366"/>
    <cellStyle name="40% - Accent3 3" xfId="367"/>
    <cellStyle name="40% - Accent3 4" xfId="368"/>
    <cellStyle name="40% - Accent4" xfId="369"/>
    <cellStyle name="40% - Accent4 2" xfId="370"/>
    <cellStyle name="40% - Accent4 3" xfId="371"/>
    <cellStyle name="40% - Accent4 4" xfId="372"/>
    <cellStyle name="40% - Accent5" xfId="373"/>
    <cellStyle name="40% - Accent5 2" xfId="374"/>
    <cellStyle name="40% - Accent5 3" xfId="375"/>
    <cellStyle name="40% - Accent5 4" xfId="376"/>
    <cellStyle name="40% - Accent6" xfId="377"/>
    <cellStyle name="40% - Accent6 2" xfId="378"/>
    <cellStyle name="40% - Accent6 3" xfId="379"/>
    <cellStyle name="40% - Accent6 4" xfId="380"/>
    <cellStyle name="60% - Accent1" xfId="381"/>
    <cellStyle name="60% - Accent1 2" xfId="382"/>
    <cellStyle name="60% - Accent1 3" xfId="383"/>
    <cellStyle name="60% - Accent1 4" xfId="384"/>
    <cellStyle name="60% - Accent2" xfId="385"/>
    <cellStyle name="60% - Accent2 2" xfId="386"/>
    <cellStyle name="60% - Accent2 3" xfId="387"/>
    <cellStyle name="60% - Accent2 4" xfId="388"/>
    <cellStyle name="60% - Accent3" xfId="389"/>
    <cellStyle name="60% - Accent3 2" xfId="390"/>
    <cellStyle name="60% - Accent3 3" xfId="391"/>
    <cellStyle name="60% - Accent3 4" xfId="392"/>
    <cellStyle name="60% - Accent4" xfId="393"/>
    <cellStyle name="60% - Accent4 2" xfId="394"/>
    <cellStyle name="60% - Accent4 3" xfId="395"/>
    <cellStyle name="60% - Accent4 4" xfId="396"/>
    <cellStyle name="60% - Accent5" xfId="397"/>
    <cellStyle name="60% - Accent5 2" xfId="398"/>
    <cellStyle name="60% - Accent5 3" xfId="399"/>
    <cellStyle name="60% - Accent5 4" xfId="400"/>
    <cellStyle name="60% - Accent6" xfId="401"/>
    <cellStyle name="60% - Accent6 2" xfId="402"/>
    <cellStyle name="60% - Accent6 3" xfId="403"/>
    <cellStyle name="60% - Accent6 4" xfId="404"/>
    <cellStyle name="Accent1" xfId="405"/>
    <cellStyle name="Accent1 2" xfId="406"/>
    <cellStyle name="Accent1 3" xfId="407"/>
    <cellStyle name="Accent1 4" xfId="408"/>
    <cellStyle name="Accent2" xfId="409"/>
    <cellStyle name="Accent2 2" xfId="410"/>
    <cellStyle name="Accent2 3" xfId="411"/>
    <cellStyle name="Accent2 4" xfId="412"/>
    <cellStyle name="Accent3" xfId="413"/>
    <cellStyle name="Accent3 2" xfId="414"/>
    <cellStyle name="Accent3 3" xfId="415"/>
    <cellStyle name="Accent3 4" xfId="416"/>
    <cellStyle name="Accent4" xfId="417"/>
    <cellStyle name="Accent4 2" xfId="418"/>
    <cellStyle name="Accent4 3" xfId="419"/>
    <cellStyle name="Accent4 4" xfId="420"/>
    <cellStyle name="Accent5" xfId="421"/>
    <cellStyle name="Accent5 2" xfId="422"/>
    <cellStyle name="Accent5 3" xfId="423"/>
    <cellStyle name="Accent5 4" xfId="424"/>
    <cellStyle name="Accent6" xfId="425"/>
    <cellStyle name="Accent6 2" xfId="426"/>
    <cellStyle name="Accent6 3" xfId="427"/>
    <cellStyle name="Accent6 4" xfId="428"/>
    <cellStyle name="Bad" xfId="429"/>
    <cellStyle name="Bad 2" xfId="430"/>
    <cellStyle name="Bad 3" xfId="431"/>
    <cellStyle name="Bad 4" xfId="432"/>
    <cellStyle name="Calculation" xfId="433"/>
    <cellStyle name="Calculation 2" xfId="434"/>
    <cellStyle name="Calculation 3" xfId="435"/>
    <cellStyle name="Calculation 4" xfId="436"/>
    <cellStyle name="Check Cell" xfId="437"/>
    <cellStyle name="Check Cell 2" xfId="438"/>
    <cellStyle name="Check Cell 3" xfId="439"/>
    <cellStyle name="Check Cell 4" xfId="440"/>
    <cellStyle name="Comma" xfId="441"/>
    <cellStyle name="Comma [0]" xfId="442"/>
    <cellStyle name="Comma 2" xfId="443"/>
    <cellStyle name="Comma 2 2" xfId="444"/>
    <cellStyle name="Comma 2 2 2" xfId="445"/>
    <cellStyle name="Comma 2 2 3" xfId="446"/>
    <cellStyle name="Comma 2 2 4" xfId="447"/>
    <cellStyle name="Comma 2 3" xfId="448"/>
    <cellStyle name="Comma 2 4" xfId="449"/>
    <cellStyle name="Comma 2 5" xfId="450"/>
    <cellStyle name="Comma 3" xfId="451"/>
    <cellStyle name="Comma 4" xfId="452"/>
    <cellStyle name="Comma 5" xfId="453"/>
    <cellStyle name="Comma 6" xfId="454"/>
    <cellStyle name="Comma 7" xfId="455"/>
    <cellStyle name="Currency" xfId="456"/>
    <cellStyle name="Currency [0]" xfId="457"/>
    <cellStyle name="Currency 2" xfId="458"/>
    <cellStyle name="Currency 2 2" xfId="459"/>
    <cellStyle name="Currency 2 2 2" xfId="460"/>
    <cellStyle name="Currency 2 2 3" xfId="461"/>
    <cellStyle name="Currency 2 2 4" xfId="462"/>
    <cellStyle name="Currency 2 3" xfId="463"/>
    <cellStyle name="Currency 2 4" xfId="464"/>
    <cellStyle name="Currency 2 5" xfId="465"/>
    <cellStyle name="Currency 3" xfId="466"/>
    <cellStyle name="Currency 4" xfId="467"/>
    <cellStyle name="Currency 5" xfId="468"/>
    <cellStyle name="Currency 6" xfId="469"/>
    <cellStyle name="Currency 7" xfId="470"/>
    <cellStyle name="Currency 8" xfId="471"/>
    <cellStyle name="Date1" xfId="472"/>
    <cellStyle name="Date1 2" xfId="473"/>
    <cellStyle name="Date1 2 2" xfId="474"/>
    <cellStyle name="Date1 2_Tob and Non-Tob 06-11-13 No GTD" xfId="475"/>
    <cellStyle name="Date1_TruPS Collateral - All deals_Final Mar. '10 Bank Scores (updated criteria)" xfId="476"/>
    <cellStyle name="Euro" xfId="477"/>
    <cellStyle name="Explanatory Text" xfId="478"/>
    <cellStyle name="Explanatory Text 2" xfId="479"/>
    <cellStyle name="Explanatory Text 3" xfId="480"/>
    <cellStyle name="Explanatory Text 4" xfId="481"/>
    <cellStyle name="Followed Hyperlink" xfId="482"/>
    <cellStyle name="Good" xfId="483"/>
    <cellStyle name="Good 2" xfId="484"/>
    <cellStyle name="Good 3" xfId="485"/>
    <cellStyle name="Good 4" xfId="486"/>
    <cellStyle name="Heading 1" xfId="487"/>
    <cellStyle name="Heading 1 2" xfId="488"/>
    <cellStyle name="Heading 1 3" xfId="489"/>
    <cellStyle name="Heading 1 4" xfId="490"/>
    <cellStyle name="Heading 2" xfId="491"/>
    <cellStyle name="Heading 2 2" xfId="492"/>
    <cellStyle name="Heading 2 3" xfId="493"/>
    <cellStyle name="Heading 2 4" xfId="494"/>
    <cellStyle name="Heading 3" xfId="495"/>
    <cellStyle name="Heading 3 2" xfId="496"/>
    <cellStyle name="Heading 3 3" xfId="497"/>
    <cellStyle name="Heading 3 4" xfId="498"/>
    <cellStyle name="Heading 4" xfId="499"/>
    <cellStyle name="Heading 4 2" xfId="500"/>
    <cellStyle name="Heading 4 3" xfId="501"/>
    <cellStyle name="Heading 4 4" xfId="502"/>
    <cellStyle name="Hyperlink" xfId="503"/>
    <cellStyle name="Input" xfId="504"/>
    <cellStyle name="Input 2" xfId="505"/>
    <cellStyle name="Input 3" xfId="506"/>
    <cellStyle name="Input 4" xfId="507"/>
    <cellStyle name="light_green_column" xfId="508"/>
    <cellStyle name="Linked Cell" xfId="509"/>
    <cellStyle name="Linked Cell 2" xfId="510"/>
    <cellStyle name="Linked Cell 3" xfId="511"/>
    <cellStyle name="Linked Cell 4" xfId="512"/>
    <cellStyle name="Neutral" xfId="513"/>
    <cellStyle name="Neutral 2" xfId="514"/>
    <cellStyle name="Neutral 3" xfId="515"/>
    <cellStyle name="Neutral 4" xfId="516"/>
    <cellStyle name="Normal 2" xfId="517"/>
    <cellStyle name="Normal 2 2" xfId="518"/>
    <cellStyle name="Normal 2 2 2" xfId="519"/>
    <cellStyle name="Normal 2 2 2 2" xfId="520"/>
    <cellStyle name="Normal 2 2 2 3" xfId="521"/>
    <cellStyle name="Normal 2 2 3" xfId="522"/>
    <cellStyle name="Normal 2 2 4" xfId="523"/>
    <cellStyle name="Normal 2 3" xfId="524"/>
    <cellStyle name="Normal 2 4" xfId="525"/>
    <cellStyle name="Normal 2 4 2" xfId="526"/>
    <cellStyle name="Normal 2 5" xfId="527"/>
    <cellStyle name="Normal 3" xfId="528"/>
    <cellStyle name="Normal 3 2" xfId="529"/>
    <cellStyle name="Normal 3 2 2" xfId="530"/>
    <cellStyle name="Normal 3 2 2 2" xfId="531"/>
    <cellStyle name="Normal 3 2 2 2 2" xfId="532"/>
    <cellStyle name="Normal 3 2 2 2 2 2" xfId="533"/>
    <cellStyle name="Normal 3 2 2 2 3" xfId="534"/>
    <cellStyle name="Normal 3 2 2 3" xfId="535"/>
    <cellStyle name="Normal 3 2 2 3 2" xfId="536"/>
    <cellStyle name="Normal 3 2 2 4" xfId="537"/>
    <cellStyle name="Normal 3 2 3" xfId="538"/>
    <cellStyle name="Normal 3 2 3 2" xfId="539"/>
    <cellStyle name="Normal 3 2 3 2 2" xfId="540"/>
    <cellStyle name="Normal 3 2 3 3" xfId="541"/>
    <cellStyle name="Normal 3 2 4" xfId="542"/>
    <cellStyle name="Normal 3 2 4 2" xfId="543"/>
    <cellStyle name="Normal 3 2 5" xfId="544"/>
    <cellStyle name="Normal 3 2 6" xfId="545"/>
    <cellStyle name="Normal 3 3" xfId="546"/>
    <cellStyle name="Normal 3 3 2" xfId="547"/>
    <cellStyle name="Normal 3 3 2 2" xfId="548"/>
    <cellStyle name="Normal 3 3 2 2 2" xfId="549"/>
    <cellStyle name="Normal 3 3 2 3" xfId="550"/>
    <cellStyle name="Normal 3 3 3" xfId="551"/>
    <cellStyle name="Normal 3 3 3 2" xfId="552"/>
    <cellStyle name="Normal 3 3 4" xfId="553"/>
    <cellStyle name="Normal 3 3 5" xfId="554"/>
    <cellStyle name="Normal 3 4" xfId="555"/>
    <cellStyle name="Normal 3 4 2" xfId="556"/>
    <cellStyle name="Normal 3 4 2 2" xfId="557"/>
    <cellStyle name="Normal 3 4 2 2 2" xfId="558"/>
    <cellStyle name="Normal 3 4 2 3" xfId="559"/>
    <cellStyle name="Normal 3 4 3" xfId="560"/>
    <cellStyle name="Normal 3 4 3 2" xfId="561"/>
    <cellStyle name="Normal 3 4 4" xfId="562"/>
    <cellStyle name="Normal 3 5" xfId="563"/>
    <cellStyle name="Normal 3 5 2" xfId="564"/>
    <cellStyle name="Normal 3 5 2 2" xfId="565"/>
    <cellStyle name="Normal 3 5 3" xfId="566"/>
    <cellStyle name="Normal 3 6" xfId="567"/>
    <cellStyle name="Normal 3_analyst names" xfId="568"/>
    <cellStyle name="Normal 4" xfId="569"/>
    <cellStyle name="Normal 5" xfId="570"/>
    <cellStyle name="Normal 5 2" xfId="571"/>
    <cellStyle name="Normal 5 2 2" xfId="572"/>
    <cellStyle name="Normal 5 2 2 2" xfId="573"/>
    <cellStyle name="Normal 5 2 2 2 2" xfId="574"/>
    <cellStyle name="Normal 5 2 2 3" xfId="575"/>
    <cellStyle name="Normal 5 2 3" xfId="576"/>
    <cellStyle name="Normal 5 2 3 2" xfId="577"/>
    <cellStyle name="Normal 5 2 4" xfId="578"/>
    <cellStyle name="Normal 5 3" xfId="579"/>
    <cellStyle name="Normal 5 3 2" xfId="580"/>
    <cellStyle name="Normal 5 3 2 2" xfId="581"/>
    <cellStyle name="Normal 5 3 3" xfId="582"/>
    <cellStyle name="Normal 5 4" xfId="583"/>
    <cellStyle name="Normal 5 4 2" xfId="584"/>
    <cellStyle name="Normal 5 5" xfId="585"/>
    <cellStyle name="Normal 5 6" xfId="586"/>
    <cellStyle name="Normal 6" xfId="587"/>
    <cellStyle name="Normal 6 2" xfId="588"/>
    <cellStyle name="Normal 6 2 2" xfId="589"/>
    <cellStyle name="Normal 6 3" xfId="590"/>
    <cellStyle name="Normal 6 4" xfId="591"/>
    <cellStyle name="Normal 7" xfId="592"/>
    <cellStyle name="Normal 8" xfId="593"/>
    <cellStyle name="Normal 9" xfId="594"/>
    <cellStyle name="Note" xfId="595"/>
    <cellStyle name="Note 2" xfId="596"/>
    <cellStyle name="Note 2 2" xfId="597"/>
    <cellStyle name="Note 3" xfId="598"/>
    <cellStyle name="Note 3 2" xfId="599"/>
    <cellStyle name="Note 3 3" xfId="600"/>
    <cellStyle name="Note 3 4" xfId="601"/>
    <cellStyle name="Note 4" xfId="602"/>
    <cellStyle name="Note 5" xfId="603"/>
    <cellStyle name="Note 6" xfId="604"/>
    <cellStyle name="NumberFormat" xfId="605"/>
    <cellStyle name="NumberFormat 2" xfId="606"/>
    <cellStyle name="NumberFormat 2 2" xfId="607"/>
    <cellStyle name="NumberFormat 3" xfId="608"/>
    <cellStyle name="NumberFormat 3 2" xfId="609"/>
    <cellStyle name="NumberFormat 3 3" xfId="610"/>
    <cellStyle name="NumberFormat 3 4" xfId="611"/>
    <cellStyle name="NumberFormat 4" xfId="612"/>
    <cellStyle name="Output" xfId="613"/>
    <cellStyle name="Output 2" xfId="614"/>
    <cellStyle name="Output 3" xfId="615"/>
    <cellStyle name="Output 4" xfId="616"/>
    <cellStyle name="Percent" xfId="617"/>
    <cellStyle name="Percent 2" xfId="618"/>
    <cellStyle name="Percent 2 2" xfId="619"/>
    <cellStyle name="Percent 2 2 2" xfId="620"/>
    <cellStyle name="Percent 2 2 3" xfId="621"/>
    <cellStyle name="Percent 2 2 4" xfId="622"/>
    <cellStyle name="Percent 2 3" xfId="623"/>
    <cellStyle name="Percent 2 4" xfId="624"/>
    <cellStyle name="Percent 2 5" xfId="625"/>
    <cellStyle name="Percent 3" xfId="626"/>
    <cellStyle name="Percent 4" xfId="627"/>
    <cellStyle name="Percent 5" xfId="628"/>
    <cellStyle name="Percent 6" xfId="629"/>
    <cellStyle name="Percent 7" xfId="630"/>
    <cellStyle name="Percent 8" xfId="631"/>
    <cellStyle name="Percent 9" xfId="632"/>
    <cellStyle name="Style 1" xfId="633"/>
    <cellStyle name="Style 1 2" xfId="634"/>
    <cellStyle name="Style 1 2 2" xfId="635"/>
    <cellStyle name="Style 1 3" xfId="636"/>
    <cellStyle name="Style 1 3 2" xfId="637"/>
    <cellStyle name="Style 1 3 3" xfId="638"/>
    <cellStyle name="Style 1 3 4" xfId="639"/>
    <cellStyle name="Style 1 4" xfId="640"/>
    <cellStyle name="Style 1 5" xfId="641"/>
    <cellStyle name="Style 1 6" xfId="642"/>
    <cellStyle name="Style 1 7" xfId="643"/>
    <cellStyle name="Test_2" xfId="644"/>
    <cellStyle name="Title" xfId="645"/>
    <cellStyle name="Title 2" xfId="646"/>
    <cellStyle name="Title 3" xfId="647"/>
    <cellStyle name="Title 4" xfId="648"/>
    <cellStyle name="Total" xfId="649"/>
    <cellStyle name="Total 2" xfId="650"/>
    <cellStyle name="Total 3" xfId="651"/>
    <cellStyle name="Total 4" xfId="652"/>
    <cellStyle name="Warning Text" xfId="653"/>
    <cellStyle name="Warning Text 2" xfId="654"/>
    <cellStyle name="Warning Text 3" xfId="655"/>
    <cellStyle name="Warning Text 4" xfId="656"/>
    <cellStyle name="標準_Sheet1" xfId="6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hyperlink" Target="https://fitchratings.com/understandingcreditratings" TargetMode="External" /><Relationship Id="rId4" Type="http://schemas.openxmlformats.org/officeDocument/2006/relationships/hyperlink" Target="https://fitchratings.com/understandingcreditrating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0</xdr:col>
      <xdr:colOff>2381250</xdr:colOff>
      <xdr:row>2</xdr:row>
      <xdr:rowOff>180975</xdr:rowOff>
    </xdr:to>
    <xdr:pic>
      <xdr:nvPicPr>
        <xdr:cNvPr id="1" name="Picture 1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2352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180975</xdr:rowOff>
    </xdr:from>
    <xdr:to>
      <xdr:col>3</xdr:col>
      <xdr:colOff>571500</xdr:colOff>
      <xdr:row>3</xdr:row>
      <xdr:rowOff>38100</xdr:rowOff>
    </xdr:to>
    <xdr:pic>
      <xdr:nvPicPr>
        <xdr:cNvPr id="1" name="Picture 1" descr="FR logo RGB 600dpi for Word templat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80975"/>
          <a:ext cx="2162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14</xdr:row>
      <xdr:rowOff>0</xdr:rowOff>
    </xdr:from>
    <xdr:to>
      <xdr:col>12</xdr:col>
      <xdr:colOff>266700</xdr:colOff>
      <xdr:row>42</xdr:row>
      <xdr:rowOff>9525</xdr:rowOff>
    </xdr:to>
    <xdr:pic>
      <xdr:nvPicPr>
        <xdr:cNvPr id="2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667000"/>
          <a:ext cx="7534275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alysts\Ned%20Flanders\1%20-%20TruPS\3%20-%20PA\Bank%20TruPS%20Review%20'08\Special%20Report\Bank%20TruPS%20CDO%20Special%20Report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Juan\Local%20Settings\Temporary%20Internet%20Files\Content.IE5\2L0F8PK7\2010%20Bank%20TruPS%20RWN%20Resolution\Copy%20of%20TruPS%20Collateral%20-%20All%20deals_Final%20Sept.%20'09%20Bank%20Scores%20(updated%20criteria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aults &amp; Deferrals (4)"/>
      <sheetName val="Sheet1"/>
      <sheetName val="Sheet2"/>
      <sheetName val="Avg, Max &amp; Min"/>
      <sheetName val="Defaults &amp; Deferrals (1)"/>
      <sheetName val="Defaults &amp; Deferrals (2)"/>
      <sheetName val="Downgrades"/>
      <sheetName val="Upgrades &amp; PIFs"/>
      <sheetName val="Upgrades &amp; PIFs (Pivot Table)"/>
      <sheetName val="PD increase"/>
      <sheetName val="European CDOs"/>
      <sheetName val="Quartley Issuance"/>
      <sheetName val="Charts for Report"/>
      <sheetName val="Fitch-Rated TruPS CDOs"/>
      <sheetName val="Defaults &amp; Deferrals (3)"/>
      <sheetName val="Score Migration"/>
      <sheetName val="Prepayments"/>
      <sheetName val="Formatted Charts"/>
      <sheetName val="Issuance Summary"/>
      <sheetName val="Defaults &amp; Deferrals"/>
      <sheetName val="Bank Score Migration"/>
      <sheetName val="Prepayment Activity"/>
    </sheetNames>
    <sheetDataSet>
      <sheetData sheetId="15">
        <row r="20">
          <cell r="AF20" t="str">
            <v>Yes</v>
          </cell>
        </row>
        <row r="21">
          <cell r="AF21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cro"/>
      <sheetName val="Macro_Scratch"/>
      <sheetName val="Print"/>
      <sheetName val="Template"/>
      <sheetName val="Pivot"/>
      <sheetName val="Structural Data"/>
      <sheetName val="Summary"/>
      <sheetName val="Highlights"/>
      <sheetName val="Scatter Plot"/>
      <sheetName val="extra"/>
      <sheetName val="Portfolios"/>
      <sheetName val="PCM Results"/>
      <sheetName val="PD Tables"/>
      <sheetName val="RR Tables"/>
      <sheetName val="Combo No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N56"/>
  <sheetViews>
    <sheetView view="pageBreakPreview" zoomScaleNormal="90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A45" sqref="A45"/>
    </sheetView>
  </sheetViews>
  <sheetFormatPr defaultColWidth="9.140625" defaultRowHeight="12.75"/>
  <cols>
    <col min="1" max="1" width="70.7109375" style="0" bestFit="1" customWidth="1"/>
    <col min="2" max="4" width="12.28125" style="0" customWidth="1"/>
    <col min="5" max="5" width="50.7109375" style="0" customWidth="1"/>
    <col min="6" max="6" width="8.8515625" style="66" customWidth="1"/>
    <col min="7" max="16384" width="8.8515625" style="1" customWidth="1"/>
  </cols>
  <sheetData>
    <row r="1" spans="1:5" ht="15.75">
      <c r="A1" s="50"/>
      <c r="B1" s="22"/>
      <c r="C1" s="22"/>
      <c r="D1" s="22"/>
      <c r="E1" s="23"/>
    </row>
    <row r="2" spans="1:5" ht="15.75">
      <c r="A2" s="51"/>
      <c r="B2" s="25"/>
      <c r="C2" s="25"/>
      <c r="D2" s="25"/>
      <c r="E2" s="15"/>
    </row>
    <row r="3" spans="1:5" ht="15.75">
      <c r="A3" s="51"/>
      <c r="B3" s="25"/>
      <c r="C3" s="25"/>
      <c r="D3" s="25"/>
      <c r="E3" s="15"/>
    </row>
    <row r="4" spans="1:5" ht="15">
      <c r="A4" s="51" t="s">
        <v>14</v>
      </c>
      <c r="B4" s="25"/>
      <c r="C4" s="25"/>
      <c r="D4" s="25"/>
      <c r="E4" s="15"/>
    </row>
    <row r="5" spans="1:5" ht="12.75">
      <c r="A5" s="26" t="s">
        <v>4</v>
      </c>
      <c r="B5" s="25"/>
      <c r="C5" s="25"/>
      <c r="D5" s="25"/>
      <c r="E5" s="15"/>
    </row>
    <row r="6" spans="1:5" ht="12.75">
      <c r="A6" s="27" t="s">
        <v>5</v>
      </c>
      <c r="B6" s="25"/>
      <c r="C6" s="25"/>
      <c r="D6" s="25"/>
      <c r="E6" s="15"/>
    </row>
    <row r="7" spans="1:5" ht="12.75">
      <c r="A7" s="28"/>
      <c r="B7" s="43" t="s">
        <v>6</v>
      </c>
      <c r="C7" s="43"/>
      <c r="D7" s="43" t="s">
        <v>7</v>
      </c>
      <c r="E7" s="29"/>
    </row>
    <row r="8" spans="1:5" ht="12.75">
      <c r="A8" s="42" t="s">
        <v>26</v>
      </c>
      <c r="B8" s="44" t="s">
        <v>17</v>
      </c>
      <c r="C8" s="44" t="s">
        <v>27</v>
      </c>
      <c r="D8" s="44" t="s">
        <v>17</v>
      </c>
      <c r="E8" s="30" t="s">
        <v>15</v>
      </c>
    </row>
    <row r="9" spans="1:5" ht="12.75">
      <c r="A9" s="7" t="s">
        <v>0</v>
      </c>
      <c r="B9" s="74" t="s">
        <v>40</v>
      </c>
      <c r="C9" s="74" t="s">
        <v>40</v>
      </c>
      <c r="D9" s="74" t="s">
        <v>40</v>
      </c>
      <c r="E9" s="40"/>
    </row>
    <row r="10" spans="1:5" ht="12.75">
      <c r="A10" s="31" t="s">
        <v>9</v>
      </c>
      <c r="B10" s="37">
        <v>0</v>
      </c>
      <c r="C10" s="14">
        <v>0</v>
      </c>
      <c r="D10" s="13">
        <f aca="true" t="shared" si="0" ref="D10:D39">B10*(1-C10/100)</f>
        <v>0</v>
      </c>
      <c r="E10" s="41"/>
    </row>
    <row r="11" spans="1:5" ht="12.75">
      <c r="A11" s="16" t="s">
        <v>10</v>
      </c>
      <c r="B11" s="38">
        <v>0</v>
      </c>
      <c r="C11" s="9">
        <v>0</v>
      </c>
      <c r="D11" s="8">
        <f t="shared" si="0"/>
        <v>0</v>
      </c>
      <c r="E11" s="40"/>
    </row>
    <row r="12" spans="1:5" ht="12.75">
      <c r="A12" s="31" t="s">
        <v>41</v>
      </c>
      <c r="B12" s="37">
        <v>0</v>
      </c>
      <c r="C12" s="14">
        <v>0</v>
      </c>
      <c r="D12" s="13">
        <f t="shared" si="0"/>
        <v>0</v>
      </c>
      <c r="E12" s="41"/>
    </row>
    <row r="13" spans="1:5" ht="12.75">
      <c r="A13" s="16" t="s">
        <v>41</v>
      </c>
      <c r="B13" s="38">
        <v>0</v>
      </c>
      <c r="C13" s="9">
        <v>0</v>
      </c>
      <c r="D13" s="8">
        <f t="shared" si="0"/>
        <v>0</v>
      </c>
      <c r="E13" s="40"/>
    </row>
    <row r="14" spans="1:5" ht="12.75">
      <c r="A14" s="31" t="s">
        <v>41</v>
      </c>
      <c r="B14" s="37">
        <v>0</v>
      </c>
      <c r="C14" s="14">
        <v>0</v>
      </c>
      <c r="D14" s="13">
        <f t="shared" si="0"/>
        <v>0</v>
      </c>
      <c r="E14" s="41"/>
    </row>
    <row r="15" spans="1:5" ht="15">
      <c r="A15" s="10" t="s">
        <v>19</v>
      </c>
      <c r="B15" s="38">
        <v>0</v>
      </c>
      <c r="C15" s="9">
        <v>0</v>
      </c>
      <c r="D15" s="8">
        <f>B15*(1-C15/100)</f>
        <v>0</v>
      </c>
      <c r="E15" s="40"/>
    </row>
    <row r="16" spans="1:5" ht="15">
      <c r="A16" s="12" t="s">
        <v>19</v>
      </c>
      <c r="B16" s="37">
        <v>0</v>
      </c>
      <c r="C16" s="14">
        <v>0</v>
      </c>
      <c r="D16" s="13">
        <f t="shared" si="0"/>
        <v>0</v>
      </c>
      <c r="E16" s="41"/>
    </row>
    <row r="17" spans="1:5" ht="15">
      <c r="A17" s="47" t="s">
        <v>19</v>
      </c>
      <c r="B17" s="39">
        <v>0</v>
      </c>
      <c r="C17" s="48">
        <v>0</v>
      </c>
      <c r="D17" s="49">
        <f t="shared" si="0"/>
        <v>0</v>
      </c>
      <c r="E17" s="40"/>
    </row>
    <row r="18" spans="1:5" ht="12.75">
      <c r="A18" s="12" t="s">
        <v>28</v>
      </c>
      <c r="B18" s="37">
        <v>0</v>
      </c>
      <c r="C18" s="14">
        <v>2.5</v>
      </c>
      <c r="D18" s="13">
        <f t="shared" si="0"/>
        <v>0</v>
      </c>
      <c r="E18" s="41"/>
    </row>
    <row r="19" spans="1:5" ht="12.75">
      <c r="A19" s="10" t="s">
        <v>29</v>
      </c>
      <c r="B19" s="38">
        <v>0</v>
      </c>
      <c r="C19" s="9">
        <v>4</v>
      </c>
      <c r="D19" s="8">
        <f t="shared" si="0"/>
        <v>0</v>
      </c>
      <c r="E19" s="40"/>
    </row>
    <row r="20" spans="1:5" ht="12.75">
      <c r="A20" s="12" t="s">
        <v>30</v>
      </c>
      <c r="B20" s="37">
        <v>0</v>
      </c>
      <c r="C20" s="14">
        <v>6.5</v>
      </c>
      <c r="D20" s="13">
        <f t="shared" si="0"/>
        <v>0</v>
      </c>
      <c r="E20" s="41"/>
    </row>
    <row r="21" spans="1:5" ht="12.75">
      <c r="A21" s="10" t="s">
        <v>31</v>
      </c>
      <c r="B21" s="38">
        <v>0</v>
      </c>
      <c r="C21" s="9">
        <v>7</v>
      </c>
      <c r="D21" s="8">
        <f t="shared" si="0"/>
        <v>0</v>
      </c>
      <c r="E21" s="40"/>
    </row>
    <row r="22" spans="1:5" ht="12.75">
      <c r="A22" s="12" t="s">
        <v>38</v>
      </c>
      <c r="B22" s="37">
        <v>0</v>
      </c>
      <c r="C22" s="14">
        <v>9</v>
      </c>
      <c r="D22" s="13">
        <f t="shared" si="0"/>
        <v>0</v>
      </c>
      <c r="E22" s="41"/>
    </row>
    <row r="23" spans="1:5" ht="12.75">
      <c r="A23" s="47" t="s">
        <v>32</v>
      </c>
      <c r="B23" s="39">
        <v>0</v>
      </c>
      <c r="C23" s="48">
        <v>20</v>
      </c>
      <c r="D23" s="49">
        <f t="shared" si="0"/>
        <v>0</v>
      </c>
      <c r="E23" s="40"/>
    </row>
    <row r="24" spans="1:7" ht="12.75">
      <c r="A24" s="57" t="s">
        <v>33</v>
      </c>
      <c r="B24" s="37">
        <v>0</v>
      </c>
      <c r="C24" s="14">
        <v>7.4</v>
      </c>
      <c r="D24" s="13">
        <f t="shared" si="0"/>
        <v>0</v>
      </c>
      <c r="E24" s="41"/>
      <c r="G24" s="67"/>
    </row>
    <row r="25" spans="1:7" ht="12.75">
      <c r="A25" s="46" t="s">
        <v>20</v>
      </c>
      <c r="B25" s="38">
        <v>0</v>
      </c>
      <c r="C25" s="9">
        <v>13</v>
      </c>
      <c r="D25" s="8">
        <f>B25*(1-C25/100)</f>
        <v>0</v>
      </c>
      <c r="E25" s="40"/>
      <c r="G25" s="67"/>
    </row>
    <row r="26" spans="1:7" ht="12.75">
      <c r="A26" s="45" t="s">
        <v>21</v>
      </c>
      <c r="B26" s="37">
        <v>0</v>
      </c>
      <c r="C26" s="14">
        <v>16.7</v>
      </c>
      <c r="D26" s="13">
        <f>B26*(1-C26/100)</f>
        <v>0</v>
      </c>
      <c r="E26" s="41"/>
      <c r="G26" s="67"/>
    </row>
    <row r="27" spans="1:7" ht="12.75">
      <c r="A27" s="46" t="s">
        <v>22</v>
      </c>
      <c r="B27" s="38">
        <v>0</v>
      </c>
      <c r="C27" s="9">
        <v>25.9</v>
      </c>
      <c r="D27" s="8">
        <f>B27*(1-C27/100)</f>
        <v>0</v>
      </c>
      <c r="E27" s="40"/>
      <c r="G27" s="67"/>
    </row>
    <row r="28" spans="1:7" ht="12.75">
      <c r="A28" s="45" t="s">
        <v>23</v>
      </c>
      <c r="B28" s="37">
        <v>0</v>
      </c>
      <c r="C28" s="14">
        <v>25.9</v>
      </c>
      <c r="D28" s="13">
        <f t="shared" si="0"/>
        <v>0</v>
      </c>
      <c r="E28" s="41"/>
      <c r="G28" s="67"/>
    </row>
    <row r="29" spans="1:7" ht="12.75">
      <c r="A29" s="46" t="s">
        <v>24</v>
      </c>
      <c r="B29" s="38">
        <v>0</v>
      </c>
      <c r="C29" s="9">
        <v>28.6</v>
      </c>
      <c r="D29" s="8">
        <f t="shared" si="0"/>
        <v>0</v>
      </c>
      <c r="E29" s="40"/>
      <c r="G29" s="67"/>
    </row>
    <row r="30" spans="1:7" ht="12.75">
      <c r="A30" s="58" t="s">
        <v>25</v>
      </c>
      <c r="B30" s="54">
        <v>0</v>
      </c>
      <c r="C30" s="55">
        <v>33.3</v>
      </c>
      <c r="D30" s="56">
        <f t="shared" si="0"/>
        <v>0</v>
      </c>
      <c r="E30" s="41"/>
      <c r="G30" s="67"/>
    </row>
    <row r="31" spans="1:7" ht="12.75">
      <c r="A31" s="52" t="s">
        <v>34</v>
      </c>
      <c r="B31" s="38">
        <v>0</v>
      </c>
      <c r="C31" s="9">
        <v>7.4</v>
      </c>
      <c r="D31" s="8">
        <f t="shared" si="0"/>
        <v>0</v>
      </c>
      <c r="E31" s="40"/>
      <c r="G31" s="67"/>
    </row>
    <row r="32" spans="1:7" ht="12.75">
      <c r="A32" s="12" t="s">
        <v>13</v>
      </c>
      <c r="B32" s="37">
        <v>0</v>
      </c>
      <c r="C32" s="14">
        <v>16.7</v>
      </c>
      <c r="D32" s="13">
        <f t="shared" si="0"/>
        <v>0</v>
      </c>
      <c r="E32" s="41"/>
      <c r="G32" s="67"/>
    </row>
    <row r="33" spans="1:7" ht="12.75">
      <c r="A33" s="10" t="s">
        <v>35</v>
      </c>
      <c r="B33" s="38">
        <v>0</v>
      </c>
      <c r="C33" s="9">
        <v>23.1</v>
      </c>
      <c r="D33" s="8">
        <f t="shared" si="0"/>
        <v>0</v>
      </c>
      <c r="E33" s="40"/>
      <c r="G33" s="67"/>
    </row>
    <row r="34" spans="1:7" ht="12.75">
      <c r="A34" s="12" t="s">
        <v>36</v>
      </c>
      <c r="B34" s="37">
        <v>0</v>
      </c>
      <c r="C34" s="14">
        <v>23.1</v>
      </c>
      <c r="D34" s="13">
        <f t="shared" si="0"/>
        <v>0</v>
      </c>
      <c r="E34" s="41"/>
      <c r="G34" s="67"/>
    </row>
    <row r="35" spans="1:7" ht="12.75">
      <c r="A35" s="10" t="s">
        <v>11</v>
      </c>
      <c r="B35" s="38">
        <v>0</v>
      </c>
      <c r="C35" s="9">
        <v>23.1</v>
      </c>
      <c r="D35" s="8">
        <f t="shared" si="0"/>
        <v>0</v>
      </c>
      <c r="E35" s="40"/>
      <c r="G35" s="67"/>
    </row>
    <row r="36" spans="1:7" ht="12.75">
      <c r="A36" s="53" t="s">
        <v>12</v>
      </c>
      <c r="B36" s="54">
        <v>0</v>
      </c>
      <c r="C36" s="55">
        <v>33.3</v>
      </c>
      <c r="D36" s="56">
        <f t="shared" si="0"/>
        <v>0</v>
      </c>
      <c r="E36" s="41"/>
      <c r="G36" s="67"/>
    </row>
    <row r="37" spans="1:5" ht="12.75">
      <c r="A37" s="10" t="s">
        <v>42</v>
      </c>
      <c r="B37" s="38">
        <v>0</v>
      </c>
      <c r="C37" s="9">
        <v>100</v>
      </c>
      <c r="D37" s="8">
        <f t="shared" si="0"/>
        <v>0</v>
      </c>
      <c r="E37" s="40"/>
    </row>
    <row r="38" spans="1:5" ht="12.75">
      <c r="A38" s="28" t="s">
        <v>1</v>
      </c>
      <c r="B38" s="37">
        <v>0</v>
      </c>
      <c r="C38" s="14">
        <v>100</v>
      </c>
      <c r="D38" s="13">
        <f t="shared" si="0"/>
        <v>0</v>
      </c>
      <c r="E38" s="41"/>
    </row>
    <row r="39" spans="1:5" ht="15">
      <c r="A39" s="7" t="s">
        <v>3</v>
      </c>
      <c r="B39" s="38">
        <v>0</v>
      </c>
      <c r="C39" s="9">
        <v>100</v>
      </c>
      <c r="D39" s="8">
        <f t="shared" si="0"/>
        <v>0</v>
      </c>
      <c r="E39" s="40"/>
    </row>
    <row r="40" spans="1:5" ht="12.75">
      <c r="A40" s="21" t="s">
        <v>8</v>
      </c>
      <c r="B40" s="59"/>
      <c r="C40" s="60"/>
      <c r="D40" s="36">
        <f>SUM(D10:D39)</f>
        <v>0</v>
      </c>
      <c r="E40" s="41"/>
    </row>
    <row r="41" spans="1:5" ht="12.75">
      <c r="A41" s="11"/>
      <c r="B41" s="61"/>
      <c r="C41" s="62"/>
      <c r="D41" s="63"/>
      <c r="E41" s="40"/>
    </row>
    <row r="42" spans="1:5" ht="12.75">
      <c r="A42" s="24" t="s">
        <v>18</v>
      </c>
      <c r="B42" s="32"/>
      <c r="C42" s="33"/>
      <c r="D42" s="64"/>
      <c r="E42" s="41"/>
    </row>
    <row r="43" spans="1:5" ht="12.75">
      <c r="A43" s="16" t="s">
        <v>16</v>
      </c>
      <c r="B43" s="2"/>
      <c r="C43" s="3"/>
      <c r="D43" s="38">
        <v>0</v>
      </c>
      <c r="E43" s="40"/>
    </row>
    <row r="44" spans="1:5" ht="12.75">
      <c r="A44" s="31" t="s">
        <v>43</v>
      </c>
      <c r="B44" s="32"/>
      <c r="C44" s="33"/>
      <c r="D44" s="37">
        <v>0</v>
      </c>
      <c r="E44" s="41"/>
    </row>
    <row r="45" spans="1:5" ht="12.75">
      <c r="A45" s="16" t="s">
        <v>37</v>
      </c>
      <c r="B45" s="2"/>
      <c r="C45" s="3"/>
      <c r="D45" s="38">
        <v>0</v>
      </c>
      <c r="E45" s="40"/>
    </row>
    <row r="46" spans="1:5" ht="12.75">
      <c r="A46" s="31" t="s">
        <v>41</v>
      </c>
      <c r="B46" s="34"/>
      <c r="C46" s="35"/>
      <c r="D46" s="54">
        <v>0</v>
      </c>
      <c r="E46" s="41"/>
    </row>
    <row r="47" spans="1:5" ht="12.75">
      <c r="A47" s="11" t="s">
        <v>39</v>
      </c>
      <c r="B47" s="5"/>
      <c r="C47" s="6"/>
      <c r="D47" s="4">
        <f>SUM(D43:D46)</f>
        <v>0</v>
      </c>
      <c r="E47" s="40"/>
    </row>
    <row r="48" spans="1:5" ht="12.75">
      <c r="A48" s="24"/>
      <c r="B48" s="32"/>
      <c r="C48" s="33"/>
      <c r="D48" s="65"/>
      <c r="E48" s="41"/>
    </row>
    <row r="49" spans="1:5" ht="12.75">
      <c r="A49" s="17" t="s">
        <v>44</v>
      </c>
      <c r="B49" s="18"/>
      <c r="C49" s="19"/>
      <c r="D49" s="20" t="e">
        <f>D40/D47</f>
        <v>#DIV/0!</v>
      </c>
      <c r="E49" s="40"/>
    </row>
    <row r="50" spans="1:5" ht="12.75">
      <c r="A50" s="24"/>
      <c r="B50" s="32"/>
      <c r="C50" s="33"/>
      <c r="D50" s="32"/>
      <c r="E50" s="41"/>
    </row>
    <row r="51" spans="1:5" ht="12.75">
      <c r="A51" s="21" t="s">
        <v>2</v>
      </c>
      <c r="B51" s="22"/>
      <c r="C51" s="22"/>
      <c r="D51" s="22"/>
      <c r="E51" s="23"/>
    </row>
    <row r="52" spans="1:5" ht="13.5">
      <c r="A52" s="75" t="s">
        <v>45</v>
      </c>
      <c r="B52" s="76"/>
      <c r="C52" s="76"/>
      <c r="D52" s="76"/>
      <c r="E52" s="77"/>
    </row>
    <row r="53" spans="1:5" ht="12.75">
      <c r="A53" s="78" t="s">
        <v>46</v>
      </c>
      <c r="B53" s="79"/>
      <c r="C53" s="79"/>
      <c r="D53" s="79"/>
      <c r="E53" s="80"/>
    </row>
    <row r="54" spans="1:5" ht="12.75">
      <c r="A54" s="72"/>
      <c r="B54" s="72"/>
      <c r="C54" s="72"/>
      <c r="D54" s="72"/>
      <c r="E54" s="72"/>
    </row>
    <row r="55" spans="1:14" ht="12.75" customHeight="1">
      <c r="A55" s="81" t="s">
        <v>47</v>
      </c>
      <c r="B55" s="81"/>
      <c r="C55" s="81"/>
      <c r="D55" s="81"/>
      <c r="E55" s="81"/>
      <c r="F55" s="73"/>
      <c r="G55" s="73"/>
      <c r="H55" s="73"/>
      <c r="I55" s="73"/>
      <c r="J55" s="73"/>
      <c r="K55" s="73"/>
      <c r="L55" s="73"/>
      <c r="M55" s="73"/>
      <c r="N55" s="73"/>
    </row>
    <row r="56" spans="1:5" ht="12.75">
      <c r="A56" s="72"/>
      <c r="B56" s="72"/>
      <c r="C56" s="72"/>
      <c r="D56" s="72"/>
      <c r="E56" s="72"/>
    </row>
  </sheetData>
  <sheetProtection/>
  <protectedRanges>
    <protectedRange sqref="A5:A6 D43:D46 E9:E50 B10:B39" name="User Edits"/>
  </protectedRanges>
  <mergeCells count="3">
    <mergeCell ref="A52:E52"/>
    <mergeCell ref="A53:E53"/>
    <mergeCell ref="A55:E55"/>
  </mergeCells>
  <printOptions gridLines="1" horizontalCentered="1"/>
  <pageMargins left="0.75" right="0.75" top="1" bottom="1" header="0.5" footer="0.5"/>
  <pageSetup fitToHeight="1" fitToWidth="1" horizontalDpi="600" verticalDpi="600" orientation="landscape" scale="64" r:id="rId2"/>
  <ignoredErrors>
    <ignoredError sqref="D49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5:L10"/>
  <sheetViews>
    <sheetView showGridLines="0" showRowColHeaders="0" tabSelected="1" view="pageBreakPreview" zoomScale="90" zoomScaleSheetLayoutView="90" zoomScalePageLayoutView="0" workbookViewId="0" topLeftCell="A5">
      <selection activeCell="I10" sqref="I10"/>
    </sheetView>
  </sheetViews>
  <sheetFormatPr defaultColWidth="0" defaultRowHeight="12.75" zeroHeight="1"/>
  <cols>
    <col min="1" max="13" width="9.140625" style="68" customWidth="1"/>
    <col min="14" max="16384" width="0" style="68" hidden="1" customWidth="1"/>
  </cols>
  <sheetData>
    <row r="1" ht="15" customHeight="1"/>
    <row r="2" ht="15" customHeight="1"/>
    <row r="3" ht="15" customHeight="1"/>
    <row r="4" ht="15" customHeight="1"/>
    <row r="5" spans="2:12" ht="15" customHeight="1"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2" s="70" customFormat="1" ht="15" customHeight="1">
      <c r="A6" s="69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s="70" customFormat="1" ht="15" customHeight="1">
      <c r="A7" s="69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</row>
    <row r="8" s="70" customFormat="1" ht="15" customHeight="1">
      <c r="A8" s="71"/>
    </row>
    <row r="9" s="70" customFormat="1" ht="15" customHeight="1"/>
    <row r="10" ht="15" customHeight="1">
      <c r="A10" s="70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2.75" hidden="1"/>
  </sheetData>
  <sheetProtection/>
  <mergeCells count="1">
    <mergeCell ref="B5:L6"/>
  </mergeCells>
  <printOptions/>
  <pageMargins left="0.75" right="0.75" top="1" bottom="1" header="0.5" footer="0.5"/>
  <pageSetup fitToHeight="1" fitToWidth="1"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Fitch,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DKILCOMM</dc:creator>
  <cp:keywords/>
  <dc:description/>
  <cp:lastModifiedBy>Katie Walthour</cp:lastModifiedBy>
  <cp:lastPrinted>2013-06-13T16:06:13Z</cp:lastPrinted>
  <dcterms:created xsi:type="dcterms:W3CDTF">2012-05-15T18:17:53Z</dcterms:created>
  <dcterms:modified xsi:type="dcterms:W3CDTF">2019-02-15T17:17:45Z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